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Снеки" sheetId="4" r:id="rId7"/>
    <sheet name="Конфеты весовые" sheetId="5" r:id="rId8"/>
    <sheet name="Товары для жизни" sheetId="6" r:id="rId9"/>
    <sheet name="Печенье и пирожное" sheetId="7" r:id="rId10"/>
    <sheet name="Желе, зефир и мармелад" sheetId="8" r:id="rId11"/>
    <sheet name="Жевательные резинки" sheetId="9" r:id="rId12"/>
    <sheet name="Продукты быстрого приготовления" sheetId="10" r:id="rId13"/>
    <sheet name="Напитки" sheetId="11" r:id="rId14"/>
    <sheet name="Чипсы" sheetId="12" r:id="rId15"/>
    <sheet name="Леденцы" sheetId="13" r:id="rId16"/>
    <sheet name="Моти" sheetId="14" r:id="rId17"/>
    <sheet name="Скидки" sheetId="15" r:id="rId1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<sst xmlns="http://schemas.openxmlformats.org/spreadsheetml/2006/main" uniqueCount="1250">
  <si>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</si>
  <si>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</si>
  <si>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</si>
  <si>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</si>
  <si>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</si>
  <si>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Снеки</t>
  </si>
  <si>
    <t>Конфеты весовые</t>
  </si>
  <si>
    <t>Товары для жизни</t>
  </si>
  <si>
    <t>Печенье и пирожное</t>
  </si>
  <si>
    <t>Желе, зефир и мармелад</t>
  </si>
  <si>
    <t>Жевательные резинки</t>
  </si>
  <si>
    <t>Продукты быстрого приготовления</t>
  </si>
  <si>
    <t>Напитки</t>
  </si>
  <si>
    <t>Чипсы</t>
  </si>
  <si>
    <t>Леденцы</t>
  </si>
  <si>
    <t>Моти</t>
  </si>
  <si>
    <t>Скидки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</si>
  <si>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</si>
  <si>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</si>
  <si>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</si>
  <si>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</si>
  <si>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</si>
  <si>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</si>
  <si>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Скидка:</t>
  </si>
  <si>
    <t>Итого:</t>
  </si>
  <si>
    <t>Бланк заказа</t>
  </si>
  <si>
    <t>Фото</t>
  </si>
  <si>
    <t>Артикул</t>
  </si>
  <si>
    <t>Название</t>
  </si>
  <si>
    <t>Цена блока, руб.</t>
  </si>
  <si>
    <t>Цена коробки, руб.</t>
  </si>
  <si>
    <t>Цена за штуку (блок)</t>
  </si>
  <si>
    <t>Цена за штуку (коробка)</t>
  </si>
  <si>
    <t>Кол-во в блоке, шт.</t>
  </si>
  <si>
    <t>Кол-во в коробке, блоков</t>
  </si>
  <si>
    <t>Вес блока, г</t>
  </si>
  <si>
    <t>НДС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</si>
  <si>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</si>
  <si>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</si>
  <si>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</si>
  <si>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</si>
  <si>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</si>
  <si>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</si>
  <si>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Штрихкод</t>
  </si>
  <si>
    <t>До 100 т.р.</t>
  </si>
  <si>
    <t>от 500 т.р.</t>
  </si>
  <si>
    <t>от 1 000 000 р.</t>
  </si>
  <si>
    <t>1468</t>
  </si>
  <si>
    <t>Конфеты  Sour Candy Acid Warning Suan  ассорти вкусов</t>
  </si>
  <si>
    <t>2460</t>
  </si>
  <si>
    <t>Карамель "Acid Sugar" ассорти 4 вкуса</t>
  </si>
  <si>
    <t>3353</t>
  </si>
  <si>
    <t>Карамель в лимонной кислота "STRANGE SOUR" 4 вкуса</t>
  </si>
  <si>
    <t>1384</t>
  </si>
  <si>
    <t>Кислая карамель LUXING COOL ACID  со вкусом яблока, бокс 440г (22г*20)</t>
  </si>
  <si>
    <t>20%</t>
  </si>
  <si>
    <t>1385</t>
  </si>
  <si>
    <t>Кислая карамель LUXING COOL ACID со вкусом персика, бокс 440г (22г*20)</t>
  </si>
  <si>
    <t>1387</t>
  </si>
  <si>
    <t>1904</t>
  </si>
  <si>
    <t>Кислая конфета YOUZHEN SOUR со вкусом белого персика, бокс 440г (22г*20)</t>
  </si>
  <si>
    <t>1905</t>
  </si>
  <si>
    <t>Кислая конфета YOUZHEN SOUR со вкусом черники, бокс 440г (22г*20)</t>
  </si>
  <si>
    <t>1906</t>
  </si>
  <si>
    <t>Кислая конфета YOUZHEN SOUR со вкусом сливы, бокс 440г (22г*20)</t>
  </si>
  <si>
    <t>1907</t>
  </si>
  <si>
    <t>Кислая конфета YOUZHEN SOUR со вкусом грейпфрута, бокс 440г (22г*20)</t>
  </si>
  <si>
    <t>2115</t>
  </si>
  <si>
    <t>Кислая карамель LUXING SOUR CHANG со вкусом персика, бокс 440г (22г*20)</t>
  </si>
  <si>
    <t>3116</t>
  </si>
  <si>
    <t>Кислая карамель YOUZHEN со вкусом винограда, бокс 440 г (22 г*20)</t>
  </si>
  <si>
    <t>3117</t>
  </si>
  <si>
    <t>Кислая карамель YOUZHEN со вкусом арбуза, бокс 440 г (22 г*20)</t>
  </si>
  <si>
    <t>3118</t>
  </si>
  <si>
    <t>Кислая карамель YOUZHEN со вкусом черники, бокс 440 г (22 г*20)</t>
  </si>
  <si>
    <t>3363</t>
  </si>
  <si>
    <t>Кислая карамель YOUZHEN со вкусом лимона, бокс 440 г (22 г*20)</t>
  </si>
  <si>
    <t>3485</t>
  </si>
  <si>
    <t>Кислая карамель YOUZHEN со вкусом маракуйи, бокс 440 г (22 г*20)</t>
  </si>
  <si>
    <t>3486</t>
  </si>
  <si>
    <t>Кислая карамель YOUZHEN со вкусом яблока, бокс 440 г (22 г*20)</t>
  </si>
  <si>
    <t>3487</t>
  </si>
  <si>
    <t>Кислая карамель YOUZHEN со вкусом клубники, бокс 440 г (22 г*20)</t>
  </si>
  <si>
    <t>3533</t>
  </si>
  <si>
    <t>Карамель "Yiduozi" ассорти</t>
  </si>
  <si>
    <t>3692</t>
  </si>
  <si>
    <t>Кислая карамель "Shan Dian Suan" ассорти</t>
  </si>
  <si>
    <t>1386</t>
  </si>
  <si>
    <t>Кислая карамель со вкусом винограда, бокс 440г (22г*20)</t>
  </si>
  <si>
    <t>2098</t>
  </si>
  <si>
    <t>Кислая карамель со вкусом колы, бокс 440г (22г*20)</t>
  </si>
  <si>
    <t>2100</t>
  </si>
  <si>
    <t>Кислая карамель со вкусом черники, бокс 440г (22г*20)</t>
  </si>
  <si>
    <t>2114</t>
  </si>
  <si>
    <t>Кислая карамель со вкусом лимона, бокс 440г (22г*20)</t>
  </si>
  <si>
    <t>2478</t>
  </si>
  <si>
    <t>Кислая карамель со вкусом арбуза, бокс 440г (22г*20)</t>
  </si>
  <si>
    <t>2479</t>
  </si>
  <si>
    <t>Кислая карамель со вкусом апельсина, бокс 440г (22г*20)</t>
  </si>
  <si>
    <t>2480</t>
  </si>
  <si>
    <t>2481</t>
  </si>
  <si>
    <t>Кислая карамель со вкусом яблока, бокс 440г (22г*20)</t>
  </si>
  <si>
    <t>5495</t>
  </si>
  <si>
    <t>Карамель в кислой обсыпке со вкусом клубники, бокс 440г (22г*20)</t>
  </si>
  <si>
    <t>5496</t>
  </si>
  <si>
    <t>Карамель в кислой обсыпке со вкусом колы, бокс 440г (22г*20)</t>
  </si>
  <si>
    <t>5499</t>
  </si>
  <si>
    <t>Карамель в кислой обсыпке со вкусом винограда, бокс 440г (22г*20)</t>
  </si>
  <si>
    <t>5500</t>
  </si>
  <si>
    <t>Карамель со вкусом фанты, бокс 500г (25г*20)</t>
  </si>
  <si>
    <t>5506</t>
  </si>
  <si>
    <t>Карамель в кислой обсыпке со вкусом лимона, бокс 440г (22г*20)</t>
  </si>
  <si>
    <t>5508</t>
  </si>
  <si>
    <t>Шипучая карамель со вкусом черники, бокс 440г (22г*20)</t>
  </si>
  <si>
    <t>5509</t>
  </si>
  <si>
    <t>Шипучая карамель со вкусом лимона, бокс 440г (22г*20)</t>
  </si>
  <si>
    <t>5510</t>
  </si>
  <si>
    <t>Шипучая карамель со вкусом клубники, бокс 440г (22г*20)</t>
  </si>
  <si>
    <t>5511</t>
  </si>
  <si>
    <t>Шипучая карамель со вкусом арбуза, бокс 440г (22г*20)</t>
  </si>
  <si>
    <t>5581</t>
  </si>
  <si>
    <t>Кислая конфета YOUZHEN SOUR со вкусом черники</t>
  </si>
  <si>
    <t>5582</t>
  </si>
  <si>
    <t>Кислая конфета YOUZHEN SOUR со вкусом сливы</t>
  </si>
  <si>
    <t>5583</t>
  </si>
  <si>
    <t>Кислая конфета YOUZHEN SOUR со вкусом грейпфрута</t>
  </si>
  <si>
    <t>5584</t>
  </si>
  <si>
    <t>Кислая конфета YOUZHEN SOUR со вкусом белого персика</t>
  </si>
  <si>
    <t>4709</t>
  </si>
  <si>
    <t>Карамель сладкая "VS" с кислой шипучкой внутри лимон</t>
  </si>
  <si>
    <t>4710</t>
  </si>
  <si>
    <t>Карамель сладкая "VS" с кислой шипучкой внутри кола</t>
  </si>
  <si>
    <t>4711</t>
  </si>
  <si>
    <t>Карамель сладкая "VS" с кислой шипучкой внутри клубника</t>
  </si>
  <si>
    <t>4712</t>
  </si>
  <si>
    <t>Карамель сладкая "VS" с кислой шипучкой внутри черника</t>
  </si>
  <si>
    <t>5468</t>
  </si>
  <si>
    <t>Кислая карамель Hi Sour ассорти</t>
  </si>
  <si>
    <t>0009</t>
  </si>
  <si>
    <t>Конфета карамель со вкусом лайм-колы, бокс 400г(20г*20 упак)</t>
  </si>
  <si>
    <t>0010</t>
  </si>
  <si>
    <t>Конфета карамель со вкусом лимона, бокс 400г(20г*20 упак)</t>
  </si>
  <si>
    <t>0011</t>
  </si>
  <si>
    <t>Конфета карамель со вкусом клубники, бокс 400г(20г*20 упак)</t>
  </si>
  <si>
    <t>0012</t>
  </si>
  <si>
    <t>Карамель леденцовая кислая HONGTAIKEE "Sour Candy" со вкусом колы, бокс 460гр (23гр*20 упак)</t>
  </si>
  <si>
    <t>0014</t>
  </si>
  <si>
    <t>Карамель леденцовая кислая HONGTAIKEE "Sour Candy" со вкусом клубники, бокс 460гр (23гр*20 упак)</t>
  </si>
  <si>
    <t>0015</t>
  </si>
  <si>
    <t>Карамель леденцовая кислая HONGTAIKEE "Sour Candy" со вкусом голубики, бокс 460гр (23гр*20 упак)</t>
  </si>
  <si>
    <t>0076</t>
  </si>
  <si>
    <t>Карамель леденцовая кислая HONGTAIKEE "Sour" со вкусом персика, бокс 520гр (26гр*20 упак)</t>
  </si>
  <si>
    <t>0078</t>
  </si>
  <si>
    <t>Карамель леденцовая кислая HONGTAIKEE "Sour" со вкусом лимона, бокс 520гр (26гр*20 упак)</t>
  </si>
  <si>
    <t>0120</t>
  </si>
  <si>
    <t>Кислые леденцы Yinuo Sour Burst с шипучкой внутри со вкусом ананаса</t>
  </si>
  <si>
    <t>0121</t>
  </si>
  <si>
    <t>Кислые леденцы Yinuo Sour Burst с шипучкой внутри со вкусом клубники</t>
  </si>
  <si>
    <t>0132</t>
  </si>
  <si>
    <t>Кислые леденцы Yinuo Sour Burst с шипучкой внутри со вкусом черники</t>
  </si>
  <si>
    <t>0133</t>
  </si>
  <si>
    <t>Кислые леденцы Yinuo Sour Burst с шипучкой внутри со вкусом лайма</t>
  </si>
  <si>
    <t>0339</t>
  </si>
  <si>
    <t>Конфета карамель со вкусом винограда, бокс 400г(20г*20 упак)</t>
  </si>
  <si>
    <t>1315</t>
  </si>
  <si>
    <t>Карамель леденцовая кислая HONGTAIKEE "Sour" со вкусом клубники, бокс 520гр (26гр*20 упак)</t>
  </si>
  <si>
    <t>3147</t>
  </si>
  <si>
    <t>Карамель леденцовая "YiNuo", ассорти вкусов (лимон, клубника, ананнас, голубика), бокс 500г (25г*20упак)</t>
  </si>
  <si>
    <t>5246</t>
  </si>
  <si>
    <t>Леденцовая конфета DUSHIKE микс вкусов (24г*20упак)</t>
  </si>
  <si>
    <t>5252</t>
  </si>
  <si>
    <t>Конфета карамель со вкусом колы (22г*20 упак)</t>
  </si>
  <si>
    <t>5254</t>
  </si>
  <si>
    <t>Конфета карамель со вкусом лайма (22г*20 упак)</t>
  </si>
  <si>
    <t>0481</t>
  </si>
  <si>
    <t xml:space="preserve">Конфеты кислые Лимон </t>
  </si>
  <si>
    <t>0482</t>
  </si>
  <si>
    <t>Конфеты кислые Клубника</t>
  </si>
  <si>
    <t>3368</t>
  </si>
  <si>
    <t>Жевательные конфеты "SUAN LIULIN" со вкусом винограда</t>
  </si>
  <si>
    <t>5292</t>
  </si>
  <si>
    <t>Карамель "Sour Magic" смешанные вкусы во всех блоках</t>
  </si>
  <si>
    <t>5299</t>
  </si>
  <si>
    <t>Карамель "Sour Mouth" ассорти</t>
  </si>
  <si>
    <t>5305</t>
  </si>
  <si>
    <t>Карамель "Fruity Sour" фруктовый микс</t>
  </si>
  <si>
    <t>5306</t>
  </si>
  <si>
    <t>Драже "Super Sour" клубника + виноград / лайм + кола (ассорти)</t>
  </si>
  <si>
    <t>1753</t>
  </si>
  <si>
    <t>Кислая карамель "WanHeDa Saliva Candy" ассорти</t>
  </si>
  <si>
    <t>3126</t>
  </si>
  <si>
    <t>Кисло-освежающие леденцы “SuanShuang” ассорти вкусов</t>
  </si>
  <si>
    <t>4443</t>
  </si>
  <si>
    <t>Жевательные конфеты "Very Sour" ягодный микс</t>
  </si>
  <si>
    <t>4452</t>
  </si>
  <si>
    <t>Молочный шоколад "Chocolate Sour" в глазури с лимонной кислотой ягодный микс</t>
  </si>
  <si>
    <t>5261</t>
  </si>
  <si>
    <t>Кислые конфеты "Emooz" ассорти</t>
  </si>
  <si>
    <t>0603</t>
  </si>
  <si>
    <t>Кислые конфеты Baozhaguoqi ассорти вкусов</t>
  </si>
  <si>
    <t>1017</t>
  </si>
  <si>
    <t>Кислые конфеты "Очень кисло" со вкусом колы</t>
  </si>
  <si>
    <t>1018</t>
  </si>
  <si>
    <t>Кислые конфеты "Очень кисло" со вкусом маракуйи</t>
  </si>
  <si>
    <t>1019</t>
  </si>
  <si>
    <t>Кислые конфеты "Очень кисло" со вкусом лимона</t>
  </si>
  <si>
    <t>1020</t>
  </si>
  <si>
    <t>Кислые конфеты "Очень кисло" со вкусом персика</t>
  </si>
  <si>
    <t>1444</t>
  </si>
  <si>
    <t>Конфеты FengxueHuang ассорти вкусов</t>
  </si>
  <si>
    <t>2543</t>
  </si>
  <si>
    <t>Кислая карамель "ChaoSuanbao" ассорти вкусов</t>
  </si>
  <si>
    <t>3164</t>
  </si>
  <si>
    <t>Кислые конфеты "LILEWANG" ассорти вкусов</t>
  </si>
  <si>
    <t>5153</t>
  </si>
  <si>
    <t>Леденцы "WanHeDa" ассорти</t>
  </si>
  <si>
    <t>3344</t>
  </si>
  <si>
    <t>Карамель "Soda Candy" внутри кислая шипучка Лимон</t>
  </si>
  <si>
    <t>5053</t>
  </si>
  <si>
    <t xml:space="preserve">Карамель "Candy" ассорти </t>
  </si>
  <si>
    <t>3531</t>
  </si>
  <si>
    <t>Карамель "Acid Sugar" ассорти</t>
  </si>
  <si>
    <t>4448</t>
  </si>
  <si>
    <t>Леденцы "WOW" микс вкусов</t>
  </si>
  <si>
    <t>4871</t>
  </si>
  <si>
    <t>Леденцы "HOLD" ассорти</t>
  </si>
  <si>
    <t>4873</t>
  </si>
  <si>
    <t>Фруктовая карамель "Strange Acid" в лимонной кислоте ягодный микс</t>
  </si>
  <si>
    <t>5001</t>
  </si>
  <si>
    <t>Белый шоколад "Hot &amp; Spicy" в кислой глазури и перцем чили со вкусом лимона</t>
  </si>
  <si>
    <t>5006</t>
  </si>
  <si>
    <t>Кислая карамель на ленте "Tai Le Hu" микс вкусов</t>
  </si>
  <si>
    <t>2852</t>
  </si>
  <si>
    <t>Кислая карамель "Cool Acid"  ассорти</t>
  </si>
  <si>
    <t>1453</t>
  </si>
  <si>
    <t>Желейные конфеты XICAI, бокс 600 г (30 г*20)</t>
  </si>
  <si>
    <t>1457</t>
  </si>
  <si>
    <t>Желейные конфеты XICAI с начинкой, бокс 700 г (35г*20)</t>
  </si>
  <si>
    <t>1458</t>
  </si>
  <si>
    <t>0493</t>
  </si>
  <si>
    <t>Жевательные конфеты Lishuang с фруктовым вкусом</t>
  </si>
  <si>
    <t>1080</t>
  </si>
  <si>
    <t>Фруктовые жевательные конфеты "Сладкая радуга" ассорти вкусов</t>
  </si>
  <si>
    <t>5519</t>
  </si>
  <si>
    <t>Леденцы "JIAO CUI SUAN BAO" ассорти</t>
  </si>
  <si>
    <t>5451</t>
  </si>
  <si>
    <t>Леденцовая конфета, бокс 480г (24г*20упак)</t>
  </si>
  <si>
    <t>5578</t>
  </si>
  <si>
    <t>Желейные конфеты XICAI</t>
  </si>
  <si>
    <t>5579</t>
  </si>
  <si>
    <t>5580</t>
  </si>
  <si>
    <t>Желейные конфеты XICAI с начинкой</t>
  </si>
  <si>
    <t>3530</t>
  </si>
  <si>
    <t>Фруктовые жевательные конфеты "Huancaidou" ассорти вкусов</t>
  </si>
  <si>
    <t>3917</t>
  </si>
  <si>
    <t>Жевательные бобы "Mejxin Jang" фруктовый вкус</t>
  </si>
  <si>
    <t>3924</t>
  </si>
  <si>
    <t>Жевательные бобы "FROG" микс вкусов</t>
  </si>
  <si>
    <t>4207</t>
  </si>
  <si>
    <t>Шоколадное драже "KeRo" микс вкусов</t>
  </si>
  <si>
    <t>0895</t>
  </si>
  <si>
    <t>Жевательные конфеты "Два вкуса" яблоко и ананас</t>
  </si>
  <si>
    <t>0896</t>
  </si>
  <si>
    <t>Жевательные конфеты "Два вкуса" клубника и виноград</t>
  </si>
  <si>
    <t>1498</t>
  </si>
  <si>
    <t>Жидкие конфеты Hantailang ассорти</t>
  </si>
  <si>
    <t>3483</t>
  </si>
  <si>
    <t>Жевательные конфеты "Два вкуса" кола и лайм</t>
  </si>
  <si>
    <t>3484</t>
  </si>
  <si>
    <t>Жевательные конфеты "Два вкуса" персик и черника</t>
  </si>
  <si>
    <t>5450</t>
  </si>
  <si>
    <t>Леденцовая конфета с соком, бокс 480г (24г*20упак)</t>
  </si>
  <si>
    <t>5452</t>
  </si>
  <si>
    <t>5482</t>
  </si>
  <si>
    <t>Сладкое драже "The Monkey King" камушки</t>
  </si>
  <si>
    <t>2805</t>
  </si>
  <si>
    <t>Шоколадное драже  в карандаше "Tai Le Hu"</t>
  </si>
  <si>
    <t>3241</t>
  </si>
  <si>
    <t>Шоколадное драже в глазури "Huitongshipin"</t>
  </si>
  <si>
    <t>3496</t>
  </si>
  <si>
    <t>Шоколадные конфеты "MOST SWEET" с орехово-кремовой начинкой</t>
  </si>
  <si>
    <t>3658</t>
  </si>
  <si>
    <t>Фруктовый леденец на ленте  "Explosive Sour Guaishaile" ягодный вкус</t>
  </si>
  <si>
    <t>4206</t>
  </si>
  <si>
    <t>Шоколадное драже "Chocolate" с игрушкой</t>
  </si>
  <si>
    <t>0405</t>
  </si>
  <si>
    <t>Карамель леденцовая "Yinuo" со вкусом лимона</t>
  </si>
  <si>
    <t>0617</t>
  </si>
  <si>
    <t>Карамель леденцовая "Yinuo" со вкусом арбуза</t>
  </si>
  <si>
    <t>0618</t>
  </si>
  <si>
    <t>Карамель леденцовая "Yinuo" со вкусом винограда</t>
  </si>
  <si>
    <t>0775</t>
  </si>
  <si>
    <t>Карамель леденцовая "Yinuo" со вкусом кумквата и лимона</t>
  </si>
  <si>
    <t>0800</t>
  </si>
  <si>
    <t>Карамель леденцовая Yinuo "Сюрприз" ассорти необычных вкусов</t>
  </si>
  <si>
    <t>0832</t>
  </si>
  <si>
    <t>0833</t>
  </si>
  <si>
    <t>Карамель леденцовая "Yinuo" со вкусом клубники</t>
  </si>
  <si>
    <t>1850</t>
  </si>
  <si>
    <t>Карамель леденцовая "Mini crutch" со вкусом голубики</t>
  </si>
  <si>
    <t>1851</t>
  </si>
  <si>
    <t>Карамель леденцовая "Mini crutch" со вкусом винограда</t>
  </si>
  <si>
    <t>1856</t>
  </si>
  <si>
    <t>Карамель леденцовая Yinuo "Vitamin sugar" со вкусом энергетика</t>
  </si>
  <si>
    <t>1857</t>
  </si>
  <si>
    <t>Конфеты драже "Fruit C Candy" со вкусом зеленого винограда (15гр*20 упак)</t>
  </si>
  <si>
    <t>1858</t>
  </si>
  <si>
    <t>Конфеты драже "Fruit C Candy" со вкусом кумквата (15гр*20 упак)</t>
  </si>
  <si>
    <t>1859</t>
  </si>
  <si>
    <t>Конфеты драже "Fruit C Candy" со вкусом лимона (15гр*20 упак)</t>
  </si>
  <si>
    <t>1860</t>
  </si>
  <si>
    <t>Конфеты драже "Fruit C Candy" со вкусом маракуйи (15гр*20 упак)</t>
  </si>
  <si>
    <t>1863</t>
  </si>
  <si>
    <t>Конфеты драже Yinuo "Fruit Candy" со вкусом арбуза</t>
  </si>
  <si>
    <t>1865</t>
  </si>
  <si>
    <t>Конфеты драже Yinuo "Fruit Candy" со вкусом лимона</t>
  </si>
  <si>
    <t>1868</t>
  </si>
  <si>
    <t>Конфеты карамель с шипучкой Yinuo "Sugar sprite" со вкусом спрайта</t>
  </si>
  <si>
    <t>1932</t>
  </si>
  <si>
    <t>Карамель леденцовая “FRUITY CANDY", фруктовое ассорти из 6 вкусов, бокс 500г (25г*20упак)</t>
  </si>
  <si>
    <t>4462</t>
  </si>
  <si>
    <t>Карамель леденцовая “COLOURFUL FRUIT”, ассорти вкусов, бокс 500г (25г*20упак)</t>
  </si>
  <si>
    <t>5318</t>
  </si>
  <si>
    <t xml:space="preserve">Мягкие молочные конфеты "So Spicy" с перцем </t>
  </si>
  <si>
    <t>0002</t>
  </si>
  <si>
    <t>Конфеты без сахара Lishuang с мятой - Кола</t>
  </si>
  <si>
    <t>0003</t>
  </si>
  <si>
    <t>Конфеты без сахара Lishuang с мятой - Арбуз</t>
  </si>
  <si>
    <t>0004</t>
  </si>
  <si>
    <t xml:space="preserve">Конфеты без сахара Lishuang с мятой - Виноград </t>
  </si>
  <si>
    <t>0005</t>
  </si>
  <si>
    <t>Конфеты без сахара Lishuang с мятой - Лайм</t>
  </si>
  <si>
    <t>0006</t>
  </si>
  <si>
    <t>Конфеты без сахара Lishuang с мятой - Дыня</t>
  </si>
  <si>
    <t>0007</t>
  </si>
  <si>
    <t>Конфеты без сахара Lishuang с мятой - Клубника</t>
  </si>
  <si>
    <t>0772</t>
  </si>
  <si>
    <t>Тянучка "Goodtaste" со вкусом яблока и молока</t>
  </si>
  <si>
    <t>1286</t>
  </si>
  <si>
    <t>Тянучка "Goodtaste" со вкусом черники и молока</t>
  </si>
  <si>
    <t>4202</t>
  </si>
  <si>
    <t>Жевательные бобы в глазури "JianJeng" с витамином "С" ассорти</t>
  </si>
  <si>
    <t>4203</t>
  </si>
  <si>
    <t>Жевательные бобы "JianJeng" с витамином "С" ассорти</t>
  </si>
  <si>
    <t>4204</t>
  </si>
  <si>
    <t>Шоколадное драже "JianJeng" в глазури</t>
  </si>
  <si>
    <t>5298</t>
  </si>
  <si>
    <t>Драже аскорбинки с ментолом "Mixed Flavors" микс вкусов</t>
  </si>
  <si>
    <t>5300</t>
  </si>
  <si>
    <t>Драже аскорбинки с ментолом "Cerliam" цветочный микс</t>
  </si>
  <si>
    <t>5302</t>
  </si>
  <si>
    <t>Драже аскорбинки с ментолом "Cerliam" ягоды</t>
  </si>
  <si>
    <t>5304</t>
  </si>
  <si>
    <t>Шипучка "Popping Candy" ягодный микс</t>
  </si>
  <si>
    <t>5309</t>
  </si>
  <si>
    <t>Нуга с арахисом "Jinda" молочный вкус</t>
  </si>
  <si>
    <t>0527</t>
  </si>
  <si>
    <t>Жевательные конфеты Youka ассорти вкусов</t>
  </si>
  <si>
    <t>4449</t>
  </si>
  <si>
    <t>Драже аскорбинка со вкусом матча</t>
  </si>
  <si>
    <t>0229</t>
  </si>
  <si>
    <t>Шипучка фруктовая ассорти</t>
  </si>
  <si>
    <t>4893</t>
  </si>
  <si>
    <t>Конфеты драже "Halloween" фруктовый микс</t>
  </si>
  <si>
    <t>5018</t>
  </si>
  <si>
    <t>Конфеты "Milk Shell" микс видов</t>
  </si>
  <si>
    <t>4432</t>
  </si>
  <si>
    <t>Жевательная фруктовая конфета "HuanFu" со вкусом апельсина</t>
  </si>
  <si>
    <t>4435</t>
  </si>
  <si>
    <t>Жевательная фруктовая конфета "HuanFu" с молочным вкусом</t>
  </si>
  <si>
    <t>3702</t>
  </si>
  <si>
    <t>Сахарное драже "Christmas" фруктовый микс</t>
  </si>
  <si>
    <t>3809</t>
  </si>
  <si>
    <t>Жевательные бобы "Fruit" микс вкусов</t>
  </si>
  <si>
    <t>3808</t>
  </si>
  <si>
    <t>Сахарное драже "Christmas Fawns" фруктовый микс</t>
  </si>
  <si>
    <t>4440</t>
  </si>
  <si>
    <t>Карамель помада свисток "Princess"  ягодный микс</t>
  </si>
  <si>
    <t>4450</t>
  </si>
  <si>
    <t>Драже аскорбинка со вкусом сливок</t>
  </si>
  <si>
    <t>4451</t>
  </si>
  <si>
    <t>Драже аскорбинка со вкусом клубники</t>
  </si>
  <si>
    <t>3841</t>
  </si>
  <si>
    <t xml:space="preserve">Карамель леденцовая "Новогодние сапожки" </t>
  </si>
  <si>
    <t>3901</t>
  </si>
  <si>
    <t xml:space="preserve">Снек острый 100гр </t>
  </si>
  <si>
    <t>3902</t>
  </si>
  <si>
    <t>Снек острая соломка с кунжутом 90гр</t>
  </si>
  <si>
    <t>3876</t>
  </si>
  <si>
    <t>Снек острые палочки 90гр</t>
  </si>
  <si>
    <t>3882</t>
  </si>
  <si>
    <t>Снек шашлычки со вкусом острой курицы 80гр</t>
  </si>
  <si>
    <t>3896</t>
  </si>
  <si>
    <t>Снек острая соломка 100гр</t>
  </si>
  <si>
    <t>3899</t>
  </si>
  <si>
    <t>Снек шарики со вкусом говядины 80гр</t>
  </si>
  <si>
    <t>3904</t>
  </si>
  <si>
    <t>Снек шашлычки со вкусом курицы JINMOFANG 80гр</t>
  </si>
  <si>
    <t>3905</t>
  </si>
  <si>
    <t>Снек палочки в остром масле 100гр</t>
  </si>
  <si>
    <t>4726</t>
  </si>
  <si>
    <t xml:space="preserve">Соевый снек "Rocket" с приправами острая  </t>
  </si>
  <si>
    <t>0465</t>
  </si>
  <si>
    <t>Снек со вкусом вишневых шариков, бокс 900г (18г*50упак)</t>
  </si>
  <si>
    <t>2134</t>
  </si>
  <si>
    <t>Снек со вкусом рыбы, бокс 900г (18г*50упак)</t>
  </si>
  <si>
    <t>2725</t>
  </si>
  <si>
    <t>Снек со вкусом королевского краба, бокс 900г (18г*50упак)</t>
  </si>
  <si>
    <t>4995</t>
  </si>
  <si>
    <t>Снек со вкусом креветок, бокс 760г (38г*20упак)</t>
  </si>
  <si>
    <t>4996</t>
  </si>
  <si>
    <t>Острый снек со вкусом креветок, бокс 900г (18г*50упак)</t>
  </si>
  <si>
    <t>4997</t>
  </si>
  <si>
    <t>Снек со вкусом лобстера, бокс 900г (18г*50упак)</t>
  </si>
  <si>
    <t>5135</t>
  </si>
  <si>
    <t>Соевый снек "DEAR" с черным перцем</t>
  </si>
  <si>
    <t>5141</t>
  </si>
  <si>
    <t>Соевый снек "DEAR" с пряным вкусом</t>
  </si>
  <si>
    <t>5145</t>
  </si>
  <si>
    <t>Снек "Торнадо", бокс 660 г (22г*30)</t>
  </si>
  <si>
    <t>4998</t>
  </si>
  <si>
    <t>Снек со вкусом лобстера, бокс 720г (36г*20упак)</t>
  </si>
  <si>
    <t>5497</t>
  </si>
  <si>
    <t>Снек со вкусом морепродуктов, бокс 900г (18г*50)</t>
  </si>
  <si>
    <t>5498</t>
  </si>
  <si>
    <t>Снек шарики со вкусом говядины, бокс 900г (18г*50)</t>
  </si>
  <si>
    <t>5502</t>
  </si>
  <si>
    <t>Снек острые палочки, 102г</t>
  </si>
  <si>
    <t>5503</t>
  </si>
  <si>
    <t>Снек острая соломка, 102г</t>
  </si>
  <si>
    <t>5504</t>
  </si>
  <si>
    <t>Снек острый, 102г</t>
  </si>
  <si>
    <t>5505</t>
  </si>
  <si>
    <t>2790</t>
  </si>
  <si>
    <t>Снек со вкусом кальмара, бокс 900г (18г*50упак)</t>
  </si>
  <si>
    <t>3895</t>
  </si>
  <si>
    <t>4436</t>
  </si>
  <si>
    <t>Снек со вкусом креветок, бокс 1000г (20г*50упак)</t>
  </si>
  <si>
    <t>1722</t>
  </si>
  <si>
    <t>Арахис с солью</t>
  </si>
  <si>
    <t>4935</t>
  </si>
  <si>
    <t xml:space="preserve">Соевый снек пряные палочки "Guxiang" с перцем чили </t>
  </si>
  <si>
    <t>2138</t>
  </si>
  <si>
    <t>Снек со вкусом индейки, бокс 660 г (22г*30)</t>
  </si>
  <si>
    <t>2357</t>
  </si>
  <si>
    <t>Снек со вкусом мяса с кровью, бокс 660 г (22г*30)</t>
  </si>
  <si>
    <t>2470</t>
  </si>
  <si>
    <t>Острые снеки пряные соломки, бокс 660 г (22г*30)</t>
  </si>
  <si>
    <t>3528</t>
  </si>
  <si>
    <t>Снек со вкусом вяленой утки, бокс 660 г (22г*30)</t>
  </si>
  <si>
    <t>4867</t>
  </si>
  <si>
    <t>Снек «Злой дух Начжа покоряет морского дракона», бокс 660 г (22г*30)</t>
  </si>
  <si>
    <t>4938</t>
  </si>
  <si>
    <t xml:space="preserve">Соевый снек "Guxiang" с перцем чили </t>
  </si>
  <si>
    <t>5429</t>
  </si>
  <si>
    <t>Острые снеки, бокс 660 г (22г*30)</t>
  </si>
  <si>
    <t>5430</t>
  </si>
  <si>
    <t>Острые снеки палочки, бокс 660 г (22г*30)</t>
  </si>
  <si>
    <t>0810</t>
  </si>
  <si>
    <t xml:space="preserve">Палочки из соевого мяса "JinJinLong" говядина с приправами </t>
  </si>
  <si>
    <t>0938</t>
  </si>
  <si>
    <t xml:space="preserve">Палочки из соевого мяса острые "JinJinLong" барбекю с тмином </t>
  </si>
  <si>
    <t>0939</t>
  </si>
  <si>
    <t xml:space="preserve">Палочки из соевого мяса пряно острые "JinJinLong" крылья терияки </t>
  </si>
  <si>
    <t>0940</t>
  </si>
  <si>
    <t>Пряные палочки кисло сладкие "Oh" с кунжутом</t>
  </si>
  <si>
    <t>0941</t>
  </si>
  <si>
    <t>Пряные палочки с чили "Oh" с кунжутом</t>
  </si>
  <si>
    <t>0942</t>
  </si>
  <si>
    <t>Пряные палочки острые  "Oh" с кунжутом</t>
  </si>
  <si>
    <t>0943</t>
  </si>
  <si>
    <t>Пряные палочки сладко острые  "Oh" с кунжутом</t>
  </si>
  <si>
    <t>0944</t>
  </si>
  <si>
    <t>Пряные палочки очень острые "Oh" с кунжутом</t>
  </si>
  <si>
    <t>2488</t>
  </si>
  <si>
    <t>Снек со вкусом куриных наггетсов, бокс 660 г (22г*30)</t>
  </si>
  <si>
    <t>2712</t>
  </si>
  <si>
    <t>Острый снек со вкусом утиной шейки, бокс 660 г (22г*30)</t>
  </si>
  <si>
    <t>2716</t>
  </si>
  <si>
    <t>Острый пряный снек с кунжутом</t>
  </si>
  <si>
    <t>2717</t>
  </si>
  <si>
    <t>Острый пряный снек</t>
  </si>
  <si>
    <t>2718</t>
  </si>
  <si>
    <t>Пряные палочки с кунжутом</t>
  </si>
  <si>
    <t>2751</t>
  </si>
  <si>
    <t>Соевые пряные палочки "Oh"</t>
  </si>
  <si>
    <t>2796</t>
  </si>
  <si>
    <t>Острый снек со вкусом утиных крылышек, бокс 660 г (22г*30)</t>
  </si>
  <si>
    <t>3310</t>
  </si>
  <si>
    <t>Снеки палочки со вкусом мокко, бокс 660 г (22г*30)</t>
  </si>
  <si>
    <t>4402</t>
  </si>
  <si>
    <t xml:space="preserve">Соевый снек "Dalongxia" со вкусом лобстера </t>
  </si>
  <si>
    <t>4404</t>
  </si>
  <si>
    <t xml:space="preserve">Снек Соевый  "Пряная Креветка" </t>
  </si>
  <si>
    <t>4405</t>
  </si>
  <si>
    <t xml:space="preserve">Соевый снек со вкусом камчатского краба </t>
  </si>
  <si>
    <t>4928</t>
  </si>
  <si>
    <t xml:space="preserve">Соевый снек палочки "GUXIANG" с приправами </t>
  </si>
  <si>
    <t>5433</t>
  </si>
  <si>
    <t>Снек, вегетарианские рубцы, бокс 660 г (22г*30)</t>
  </si>
  <si>
    <t>5434</t>
  </si>
  <si>
    <t>Снеки с ароматом стейка, бокс 660 г (22г*30)</t>
  </si>
  <si>
    <t>3898</t>
  </si>
  <si>
    <t>Снек острые палочки 80гр</t>
  </si>
  <si>
    <t>2765</t>
  </si>
  <si>
    <t xml:space="preserve">Острые пряные палочки “Ma”в кунжуте  </t>
  </si>
  <si>
    <t>3508</t>
  </si>
  <si>
    <t xml:space="preserve">Соевый снек "Damian-Jin" с приправами </t>
  </si>
  <si>
    <t>4930</t>
  </si>
  <si>
    <t xml:space="preserve">Соевый снек палочки "GUXIANG" со вкусом говядины </t>
  </si>
  <si>
    <t>5143</t>
  </si>
  <si>
    <t>Соевый снек "ZHENZAI" с острым перцем</t>
  </si>
  <si>
    <t>0306</t>
  </si>
  <si>
    <t>Вегетарианский снек "Острые шашлычки"</t>
  </si>
  <si>
    <t>2132</t>
  </si>
  <si>
    <t>Снек острый "Xiangbaola" из соевого мяса с перцем чили</t>
  </si>
  <si>
    <t>5052</t>
  </si>
  <si>
    <t>Соевый снек палочки "ЮЙ"  с пряным вкусом</t>
  </si>
  <si>
    <t>5077</t>
  </si>
  <si>
    <t xml:space="preserve">Соевый снек "Spicy Power" с приправами </t>
  </si>
  <si>
    <t>5078</t>
  </si>
  <si>
    <t xml:space="preserve">Соевый снек "Spicy Power" острый с кунжутом </t>
  </si>
  <si>
    <t>5081</t>
  </si>
  <si>
    <t xml:space="preserve">Соевый снек "Spicy Power" с пряным вкусом острая </t>
  </si>
  <si>
    <t>5140</t>
  </si>
  <si>
    <t>Соевый снек "Ао Си" со вкусом крылышек со специями</t>
  </si>
  <si>
    <t>5136</t>
  </si>
  <si>
    <t>Соевый снек "ZHENZAI" со вкусом говядины и перцем</t>
  </si>
  <si>
    <t>5146</t>
  </si>
  <si>
    <t>Соевый снек "ZHENZAI" острый с сухофруктами</t>
  </si>
  <si>
    <t>5147</t>
  </si>
  <si>
    <t>Соевый снек шарики "ZHENZAI" со вкусом говядины</t>
  </si>
  <si>
    <t>2040</t>
  </si>
  <si>
    <t>Драже аскорбинки "Таблеточки" с  ментолом 2.5 кг</t>
  </si>
  <si>
    <t>3095</t>
  </si>
  <si>
    <t>Фруктовые аскорбинки микс (2,5 кг)</t>
  </si>
  <si>
    <t>3096</t>
  </si>
  <si>
    <t>Карамель кислая "SOUR" микс</t>
  </si>
  <si>
    <t>3242</t>
  </si>
  <si>
    <t>Карамель "I'm sour" с шипучкой микс вкусов (1 пакет 2,5 кг)</t>
  </si>
  <si>
    <t>4442</t>
  </si>
  <si>
    <t>Карамель в кислой обсыпке "Candi" ягодный микс</t>
  </si>
  <si>
    <t>5100</t>
  </si>
  <si>
    <t>Желейные конфеты "Fudge Series" красный апельсин 2,5 кг</t>
  </si>
  <si>
    <t>5101</t>
  </si>
  <si>
    <t>Желейные конфеты "Fudge Series" груша 2,5 кг</t>
  </si>
  <si>
    <t>5102</t>
  </si>
  <si>
    <t>Желейные конфеты "Fudge Series" черный виноград  2,5 кг</t>
  </si>
  <si>
    <t>5489</t>
  </si>
  <si>
    <t>Аскорбинки ассорти Jia Wang</t>
  </si>
  <si>
    <t>5490</t>
  </si>
  <si>
    <t>Желейные конфеты микс вкусов</t>
  </si>
  <si>
    <t>5491</t>
  </si>
  <si>
    <t xml:space="preserve">Мармеладные конфеты микс вкусов </t>
  </si>
  <si>
    <t>5492</t>
  </si>
  <si>
    <t>Мармеладные конфеты "GUMMY" ассорти 2,5 кг</t>
  </si>
  <si>
    <t>5493</t>
  </si>
  <si>
    <t>Карамельки кофейные</t>
  </si>
  <si>
    <t>5494</t>
  </si>
  <si>
    <t>Желейные конфеты "CITY FENGLU" со вкусом кукурузы 2.5 кг</t>
  </si>
  <si>
    <t>5321</t>
  </si>
  <si>
    <t>Желейные конфеты "Coconut Candy" со вкусом кокоса</t>
  </si>
  <si>
    <t>5328</t>
  </si>
  <si>
    <t>Блокнот "Astronaut" с ручкой</t>
  </si>
  <si>
    <t>5329</t>
  </si>
  <si>
    <t>Блокнот "Planet" с ручкой</t>
  </si>
  <si>
    <t>5330</t>
  </si>
  <si>
    <t>Блокнот "Panda" с ручкой</t>
  </si>
  <si>
    <t>5331</t>
  </si>
  <si>
    <t>Блокнот "Avocado" с ручкой</t>
  </si>
  <si>
    <t>5332</t>
  </si>
  <si>
    <t>Блокнот "Эскимо" с ручкой</t>
  </si>
  <si>
    <t>5333</t>
  </si>
  <si>
    <t>Блокнот мини "Авокадо"  4 штуки</t>
  </si>
  <si>
    <t>5334</t>
  </si>
  <si>
    <t xml:space="preserve">Блокнот "Berry Mix" с ручкой </t>
  </si>
  <si>
    <t>5335</t>
  </si>
  <si>
    <t>Блокноты "L`MoK" с ручкой</t>
  </si>
  <si>
    <t>5336</t>
  </si>
  <si>
    <t>Блокнот Единороги и Монстрики</t>
  </si>
  <si>
    <t>5337</t>
  </si>
  <si>
    <t>Блокнот Космонавт</t>
  </si>
  <si>
    <t>5338</t>
  </si>
  <si>
    <t>Блокнот Планеты</t>
  </si>
  <si>
    <t>4557</t>
  </si>
  <si>
    <t>Пенал школьный</t>
  </si>
  <si>
    <t>4558</t>
  </si>
  <si>
    <t>Резинки для волос в наборе</t>
  </si>
  <si>
    <t>4559</t>
  </si>
  <si>
    <t>4560</t>
  </si>
  <si>
    <t>4561</t>
  </si>
  <si>
    <t xml:space="preserve">Пенал школьный </t>
  </si>
  <si>
    <t>4562</t>
  </si>
  <si>
    <t>4563</t>
  </si>
  <si>
    <t>Пенал школьный с калькулятором</t>
  </si>
  <si>
    <t>4564</t>
  </si>
  <si>
    <t>Пенал школьный с канцелярией</t>
  </si>
  <si>
    <t>4565</t>
  </si>
  <si>
    <t>4566</t>
  </si>
  <si>
    <t>4567</t>
  </si>
  <si>
    <t>4568</t>
  </si>
  <si>
    <t>Пенал школьный с планшетом для рисования</t>
  </si>
  <si>
    <t>4569</t>
  </si>
  <si>
    <t xml:space="preserve">Набор резинок </t>
  </si>
  <si>
    <t>4570</t>
  </si>
  <si>
    <t>4571</t>
  </si>
  <si>
    <t>4572</t>
  </si>
  <si>
    <t>Пенал школьный Космонавт</t>
  </si>
  <si>
    <t>4573</t>
  </si>
  <si>
    <t>4574</t>
  </si>
  <si>
    <t>Набор резинки + заколки</t>
  </si>
  <si>
    <t>4575</t>
  </si>
  <si>
    <t>4576</t>
  </si>
  <si>
    <t xml:space="preserve">Резинки для волос в наборе </t>
  </si>
  <si>
    <t>4577</t>
  </si>
  <si>
    <t>Ручка брелок космонавты</t>
  </si>
  <si>
    <t>4578</t>
  </si>
  <si>
    <t>Ручка "Bread and Cola" с крутилкой</t>
  </si>
  <si>
    <t>4579</t>
  </si>
  <si>
    <t>Ручка брелок (космонавты светодиодные)</t>
  </si>
  <si>
    <t>4580</t>
  </si>
  <si>
    <t>Текстовыделители "Мини Фрукты" микс цветов</t>
  </si>
  <si>
    <t>4581</t>
  </si>
  <si>
    <t xml:space="preserve">Ручка "Космонавтики" </t>
  </si>
  <si>
    <t>4582</t>
  </si>
  <si>
    <t>Ручка Космос</t>
  </si>
  <si>
    <t>4583</t>
  </si>
  <si>
    <t>Ручка антистресс "Космонавт" цвет синий</t>
  </si>
  <si>
    <t>4584</t>
  </si>
  <si>
    <t>Ручка "Планета" светящиеся</t>
  </si>
  <si>
    <t>4585</t>
  </si>
  <si>
    <t>Ручка "Космонавты" светящиеся</t>
  </si>
  <si>
    <t>4586</t>
  </si>
  <si>
    <t>Ручка антистресс "Авокадо" цвет синий</t>
  </si>
  <si>
    <t>4587</t>
  </si>
  <si>
    <t>Ручка "Dream Catcher" 10 цветов</t>
  </si>
  <si>
    <t>4588</t>
  </si>
  <si>
    <t>Ручка антистресс "Багет" цвет синий</t>
  </si>
  <si>
    <t>4589</t>
  </si>
  <si>
    <t>Ручка "Единороги" светящиеся</t>
  </si>
  <si>
    <t>4590</t>
  </si>
  <si>
    <t xml:space="preserve">Ручка брелок "ФасФуд" 0,5 мм  </t>
  </si>
  <si>
    <t>4591</t>
  </si>
  <si>
    <t>Наклейки неоновые (светятся в темноте)</t>
  </si>
  <si>
    <t>4592</t>
  </si>
  <si>
    <t>Наклейки блестящие</t>
  </si>
  <si>
    <t>4593</t>
  </si>
  <si>
    <t>Бутылка для воды Рожок складная 600 мл</t>
  </si>
  <si>
    <t>4594</t>
  </si>
  <si>
    <t>Бутылка для воды Бургер складная 600 мл</t>
  </si>
  <si>
    <t>4595</t>
  </si>
  <si>
    <t>Бутылка для воды Гамбургер складная 600 мл</t>
  </si>
  <si>
    <t>4596</t>
  </si>
  <si>
    <t>Наклейки Космос</t>
  </si>
  <si>
    <t>4597</t>
  </si>
  <si>
    <t>Термокружка с трубочуой 900 мл микс цветов</t>
  </si>
  <si>
    <t>4598</t>
  </si>
  <si>
    <t xml:space="preserve">Стакан коктейльный с трубочкой 550 мл </t>
  </si>
  <si>
    <t>4599</t>
  </si>
  <si>
    <t>Термокружка с трубочкой 1100 мл микс цветов</t>
  </si>
  <si>
    <t>4600</t>
  </si>
  <si>
    <t>Сумка шоппер Мишки 32*35 см</t>
  </si>
  <si>
    <t>4601</t>
  </si>
  <si>
    <t>Сумка шоппер Котики и Зайчики 32*35 см</t>
  </si>
  <si>
    <t>4602</t>
  </si>
  <si>
    <t>Сумка шоппер Комикс 32*35 см</t>
  </si>
  <si>
    <t>4603</t>
  </si>
  <si>
    <t>Сумка шоппер Зверята 32*35 см</t>
  </si>
  <si>
    <t>4604</t>
  </si>
  <si>
    <t>Сумка шоппер Kitty 32*35 см</t>
  </si>
  <si>
    <t>4605</t>
  </si>
  <si>
    <t>Сумка шоппер Кошки 32*35 см</t>
  </si>
  <si>
    <t>4606</t>
  </si>
  <si>
    <t>Сумка шоппер Котята 32*35 см</t>
  </si>
  <si>
    <t>4607</t>
  </si>
  <si>
    <t>Сумка шоппер Коты 32*35 см</t>
  </si>
  <si>
    <t>4608</t>
  </si>
  <si>
    <t>Сумка шоппер "BOOM"  32*35 см</t>
  </si>
  <si>
    <t>4609</t>
  </si>
  <si>
    <t>4610</t>
  </si>
  <si>
    <t>Сумка шоппер с карманом 35*32 см  микс цветов</t>
  </si>
  <si>
    <t>4611</t>
  </si>
  <si>
    <t>Сумка шоппер Панды 32*35 см</t>
  </si>
  <si>
    <t>4612</t>
  </si>
  <si>
    <t xml:space="preserve">Наклейки объемные </t>
  </si>
  <si>
    <t>4669</t>
  </si>
  <si>
    <t>Ручка гелевая "CapyBara " 0,5 мм  48 шт</t>
  </si>
  <si>
    <t>4670</t>
  </si>
  <si>
    <t xml:space="preserve">Ручка гелевая "Фаст Фуд" 0,5 мм  </t>
  </si>
  <si>
    <t>4671</t>
  </si>
  <si>
    <t xml:space="preserve">Ручка гелевая "Рожок" 0,5 мм  </t>
  </si>
  <si>
    <t>4672</t>
  </si>
  <si>
    <t xml:space="preserve">Ручка гелевая "Единорог" 0,5 мм  </t>
  </si>
  <si>
    <t>4673</t>
  </si>
  <si>
    <t>Карандаш механический "Ice Cream"  0,5 мм</t>
  </si>
  <si>
    <t>4674</t>
  </si>
  <si>
    <t>Ланч Бокс детский с ложкой 19*14*10 см 1600 мл микс цветов</t>
  </si>
  <si>
    <t>4017</t>
  </si>
  <si>
    <t>Ланч Бокс "Gourmet" с двумя отсеками и набором  20,5*13*6 см  1,1 л</t>
  </si>
  <si>
    <t>4019</t>
  </si>
  <si>
    <t>Ланч Бокс детский с соусницей 17,5*13*6 см  600 л</t>
  </si>
  <si>
    <t>3989</t>
  </si>
  <si>
    <t>Ручка гелевая "CapyBara" 0,5 мм  48 шт</t>
  </si>
  <si>
    <t>3990</t>
  </si>
  <si>
    <t>Ручка гелевая "CatClaw" 0,5 мм  48 шт</t>
  </si>
  <si>
    <t>3991</t>
  </si>
  <si>
    <t>Ручка гелевая "Astronaut" 0,5 мм  48 шт</t>
  </si>
  <si>
    <t>3992</t>
  </si>
  <si>
    <t>Ручка гелевая "Good Day" 0,5 мм  48 шт</t>
  </si>
  <si>
    <t>3993</t>
  </si>
  <si>
    <t>3994</t>
  </si>
  <si>
    <t>Ланч бокс три отсека "Happy Burger" с набором17,5*13,5*7,5 см 1,2 л</t>
  </si>
  <si>
    <t>3996</t>
  </si>
  <si>
    <t>Ланч Бокс с двумя отсеками "Lunch Box" в наборе с приборами  20*12,5*9  1,35 л</t>
  </si>
  <si>
    <t>3997</t>
  </si>
  <si>
    <t>Ланч Бокс для еды "Love The Life" в наборе с ложкой 21*14,8*7,3 см  1 л</t>
  </si>
  <si>
    <t>3998</t>
  </si>
  <si>
    <t>Ланч бокс "Bento" для еды с приборами 20*15*16 см 1 л  микс цветов</t>
  </si>
  <si>
    <t>3999</t>
  </si>
  <si>
    <t>Ланч бокс два отсека "Enjoy A Meal" с набором 17,5*13*7,5 см 1,2 л</t>
  </si>
  <si>
    <t>4000</t>
  </si>
  <si>
    <t>Ланч Бокс для еды с ложкой 19*14*9,5 см 1 л</t>
  </si>
  <si>
    <t>4001</t>
  </si>
  <si>
    <t>Ланч Бокс "Teddy" в наборе с ложкой 15,5*14,5 см  1л</t>
  </si>
  <si>
    <t>4002</t>
  </si>
  <si>
    <t>Ланч Бокс для еды "Rabbit" с ложкой 15*5*8,5 см  600 мл</t>
  </si>
  <si>
    <t>4003</t>
  </si>
  <si>
    <t>Ланч бокс "Astronaut" с набором 14,6*18,7*7,6 см  1 л</t>
  </si>
  <si>
    <t>4004</t>
  </si>
  <si>
    <t>Ланч бокс "LUNCH" с набором 21*15*9 см 1,2 л</t>
  </si>
  <si>
    <t>4005</t>
  </si>
  <si>
    <t>Ланч бокс "Lunch Box" с приборами 21.5*12.5*5.8 см  1,1 л</t>
  </si>
  <si>
    <t>4006</t>
  </si>
  <si>
    <t>Ланч Бокс двойной "Teddy" в наборе с ложкой 15,5*13*21 см  1,4 л</t>
  </si>
  <si>
    <t>4007</t>
  </si>
  <si>
    <t>Ручка гелевая "CapyBara 2" 0,5 мм  48 шт</t>
  </si>
  <si>
    <t>4008</t>
  </si>
  <si>
    <t>Ланч бокс в наборе со стаканом, ложкой, вилкой 24,5*14*9 см  1 л микс цветов</t>
  </si>
  <si>
    <t>4009</t>
  </si>
  <si>
    <t>Ланч бокс "Gourmet"  25,5*13*6 см 1 л</t>
  </si>
  <si>
    <t>4018</t>
  </si>
  <si>
    <t>Ланч Бокс "Pop Corn" с двумя отсеками и набором 18*14,5*7,5 см  1,2 л</t>
  </si>
  <si>
    <t>4020</t>
  </si>
  <si>
    <t>Бутылка для напитков "Watermelon"  320 мл</t>
  </si>
  <si>
    <t>4023</t>
  </si>
  <si>
    <t>Большая Термокружка 1,2 л микс цветов</t>
  </si>
  <si>
    <t>4024</t>
  </si>
  <si>
    <t>Стакан для напитков "Gorgeous" 500 мл микс цветов</t>
  </si>
  <si>
    <t>4025</t>
  </si>
  <si>
    <t>Мини термос "Classic" с ситечком 550 мл микс цветов</t>
  </si>
  <si>
    <t>4026</t>
  </si>
  <si>
    <t>Наклейки стикеры Капибара и Космонавт</t>
  </si>
  <si>
    <t>4027</t>
  </si>
  <si>
    <t xml:space="preserve">Стакан с трубочкой 550 мл микс цветов </t>
  </si>
  <si>
    <t>4028</t>
  </si>
  <si>
    <t>Ланч бокс "Lunch" 18,5*13*8,5 см  650мл</t>
  </si>
  <si>
    <t>4029</t>
  </si>
  <si>
    <t>Ланч бокс круглый 16*14*10 см 600 мл</t>
  </si>
  <si>
    <t>4030</t>
  </si>
  <si>
    <t>Ланч бокс "Healthy" с приборами 19*19*7 см  1,3 л</t>
  </si>
  <si>
    <t>4031</t>
  </si>
  <si>
    <t>Ланч бокс детский "Healthy" с набором 20,5*14*6,8 см  1,2 л</t>
  </si>
  <si>
    <t>4032</t>
  </si>
  <si>
    <t>Ланч бокс "Healthy" с набором 21,5*11,7*6,5 см  700 мл</t>
  </si>
  <si>
    <t>4033</t>
  </si>
  <si>
    <t>4034</t>
  </si>
  <si>
    <t>Ланч Бокс с двумя отсеками с набором 18*14,5*7,5 см  1,2 л</t>
  </si>
  <si>
    <t>4035</t>
  </si>
  <si>
    <t>Ланч бокс "CapyBara" с ложкой 22*17*7,5 см 1л</t>
  </si>
  <si>
    <t>4036</t>
  </si>
  <si>
    <t>Ланч бокс детский "Space" с набором 19*14,7*5 см 1,2 л</t>
  </si>
  <si>
    <t>4037</t>
  </si>
  <si>
    <t>Ланч бокс "Кролики" с ложкой 21,5*14*5,7 см 1л</t>
  </si>
  <si>
    <t>4038</t>
  </si>
  <si>
    <t>Бутылка детская 1100 мл микс цветов</t>
  </si>
  <si>
    <t>4039</t>
  </si>
  <si>
    <t>Термокружка "COFFEE" с датчиком температуры 500 мл</t>
  </si>
  <si>
    <t>4040</t>
  </si>
  <si>
    <t xml:space="preserve">Стакан для напитков  620 мл микс цветов                             </t>
  </si>
  <si>
    <t>4041</t>
  </si>
  <si>
    <t>Ланч бокс "Carrot" с ложкой 20*13*9,5 см 1,3 л</t>
  </si>
  <si>
    <t>4042</t>
  </si>
  <si>
    <t>Стакан для коктейлей "Bra Free" 750 мл микс цветов</t>
  </si>
  <si>
    <t>4043</t>
  </si>
  <si>
    <t>Термокружка STANLEY CUP с трубочкой 1,2 л микс цветов</t>
  </si>
  <si>
    <t>4044</t>
  </si>
  <si>
    <t>Термокружка "Coffee Cup"  с датчиком температуры 650 мл</t>
  </si>
  <si>
    <t>4045</t>
  </si>
  <si>
    <t>Бутылка для воды "Космический корабль"  550 мл</t>
  </si>
  <si>
    <t>4046</t>
  </si>
  <si>
    <t>Термокружка STANLEY CUP 150*110*280 мм 1,2 л</t>
  </si>
  <si>
    <t>3995</t>
  </si>
  <si>
    <t>Ланч Бокс двойной "Lunch Box" в наборе с ложкой  18.5*14.5*10 см  1,35 л</t>
  </si>
  <si>
    <t>3840</t>
  </si>
  <si>
    <t>Печенье "Biscuit" с шоколадной пастой</t>
  </si>
  <si>
    <t>3923</t>
  </si>
  <si>
    <t xml:space="preserve">Шоколадное печенье "Cookie" со вкусом какао </t>
  </si>
  <si>
    <t>0273</t>
  </si>
  <si>
    <t>Печенье песочное с кремом со вкусом лимона</t>
  </si>
  <si>
    <t>0274</t>
  </si>
  <si>
    <t>Печенье песочное с кремом со вкусом клубники</t>
  </si>
  <si>
    <t>0275</t>
  </si>
  <si>
    <t>Печенье песочное с кремом со вкусом сливочного крема</t>
  </si>
  <si>
    <t>2837</t>
  </si>
  <si>
    <t>Батончик "Crisp Angle" с арахисовой пастой</t>
  </si>
  <si>
    <t>3360</t>
  </si>
  <si>
    <t>Батончик "Crisp Angle" с клубничной начинкой</t>
  </si>
  <si>
    <t>3852</t>
  </si>
  <si>
    <t>Хрустящий крекер с миндалем</t>
  </si>
  <si>
    <t>3853</t>
  </si>
  <si>
    <t>Хрустящий крекер с арахисом</t>
  </si>
  <si>
    <t>3988</t>
  </si>
  <si>
    <t>Печенье "Taimao" с шоколадной и молочной пастой</t>
  </si>
  <si>
    <t>3689</t>
  </si>
  <si>
    <t>Батончик "Ole Angle"со сливочной пастой</t>
  </si>
  <si>
    <t>3691</t>
  </si>
  <si>
    <t>Батончик "Ole Angle"с шоколадной пастой</t>
  </si>
  <si>
    <t>5201</t>
  </si>
  <si>
    <t>Хрустящие палочки "Qianlezi" в глазури со вкусом матча</t>
  </si>
  <si>
    <t>3707</t>
  </si>
  <si>
    <t>Печенье "Christmas chocolate" с шоколадной пастой</t>
  </si>
  <si>
    <t>3851</t>
  </si>
  <si>
    <t>Хрустящий крекер с грецким орехом</t>
  </si>
  <si>
    <t>1449</t>
  </si>
  <si>
    <t>Желейные конфеты на палочке "Арбузик"</t>
  </si>
  <si>
    <t>2839</t>
  </si>
  <si>
    <t>Мармелад "SUANNIU" ассорти фруктовых вкусов</t>
  </si>
  <si>
    <t>3063</t>
  </si>
  <si>
    <t>Желе "FUDGE" со вкусом колы</t>
  </si>
  <si>
    <t>3064</t>
  </si>
  <si>
    <t>Желе "FUDGE" со вкусом клубники</t>
  </si>
  <si>
    <t>3065</t>
  </si>
  <si>
    <t>Желе "FUDGE" со вкусом винограда</t>
  </si>
  <si>
    <t>3671</t>
  </si>
  <si>
    <t>Зефир в глазури "EGG" фруктовый  вкус</t>
  </si>
  <si>
    <t>3695</t>
  </si>
  <si>
    <t>Мармелад жевательный "Suan" со вкусом колы</t>
  </si>
  <si>
    <t>3925</t>
  </si>
  <si>
    <t>Маршмеллоу "Обезьянки" воздушный зефир</t>
  </si>
  <si>
    <t>3978</t>
  </si>
  <si>
    <t>Мармелад "I love you" с клубничным джемом</t>
  </si>
  <si>
    <t>5513</t>
  </si>
  <si>
    <t>Желе "Xiaoairen" персик и маракуйя</t>
  </si>
  <si>
    <t>5514</t>
  </si>
  <si>
    <t>Желе "Xiaoairen" виноград и клубника</t>
  </si>
  <si>
    <t>5515</t>
  </si>
  <si>
    <t>Мармеладные конфеты Doudouwang со вкусом кислого винограда</t>
  </si>
  <si>
    <t>5516</t>
  </si>
  <si>
    <t>Мармеладные конфеты Doudouwang со вкусом кислой клубники</t>
  </si>
  <si>
    <t>5518</t>
  </si>
  <si>
    <t>Кислый мармелад "Коровка"</t>
  </si>
  <si>
    <t>3168</t>
  </si>
  <si>
    <t>Мармелад "LANG LI SUAN" со вкусом яблока</t>
  </si>
  <si>
    <t>3488</t>
  </si>
  <si>
    <t>Мармелад "Big Sugar" фруктовый микс</t>
  </si>
  <si>
    <t>0187</t>
  </si>
  <si>
    <t>Мармелад Lucky Duck Deer DaDa , заполненный фруктовым джемом</t>
  </si>
  <si>
    <t>0809</t>
  </si>
  <si>
    <t>Мармелад "Deer DaDa Flow heart honey peach" заполненный фруктовым джемом</t>
  </si>
  <si>
    <t>0870</t>
  </si>
  <si>
    <t xml:space="preserve">Мармелад с джемом внутри "Глаз"  </t>
  </si>
  <si>
    <t>0871</t>
  </si>
  <si>
    <t xml:space="preserve">Мармелад с джемом внутри  "Арбузик"  </t>
  </si>
  <si>
    <t>1049</t>
  </si>
  <si>
    <t>Мармелад "Soft Candy" глаза в банке</t>
  </si>
  <si>
    <t>2676</t>
  </si>
  <si>
    <t>Мармелад "ICE CREAM"  с шоколадной пастой со вкусом мороженого</t>
  </si>
  <si>
    <t>2855</t>
  </si>
  <si>
    <t>Мармелад "Soft Candy" глазки монстрика</t>
  </si>
  <si>
    <t>2856</t>
  </si>
  <si>
    <t>Мармелад "Soft Candy" цыплята</t>
  </si>
  <si>
    <t>2858</t>
  </si>
  <si>
    <t>Мармелад "Soft Candy" клубничка</t>
  </si>
  <si>
    <t>3262</t>
  </si>
  <si>
    <t>Мармелад жевательный в ленте "Suan" фруктовый вкус</t>
  </si>
  <si>
    <t>3708</t>
  </si>
  <si>
    <t>Маршмеллоу "Cristmas" воздушный зефир</t>
  </si>
  <si>
    <t>3849</t>
  </si>
  <si>
    <t>Мармелад "I Love You" фруктовый вкус</t>
  </si>
  <si>
    <t>3850</t>
  </si>
  <si>
    <t>Желейные конфеты  "Арбузик"</t>
  </si>
  <si>
    <t>3856</t>
  </si>
  <si>
    <t>Мармелад глазки "BingtangHuiu" с джемом внутри</t>
  </si>
  <si>
    <t>4892</t>
  </si>
  <si>
    <t xml:space="preserve">Фруктовое желе "Yuanqi" 4 вкуса </t>
  </si>
  <si>
    <t>5470</t>
  </si>
  <si>
    <t xml:space="preserve">Желе "Waner Sister" с кусочками фруктов </t>
  </si>
  <si>
    <t>5472</t>
  </si>
  <si>
    <t>Жевательный мармелад "Haoliyuan" со вкусом молочного чая</t>
  </si>
  <si>
    <t>5474</t>
  </si>
  <si>
    <t>Пудинг желе "Cake" ягодный микс</t>
  </si>
  <si>
    <t>5487</t>
  </si>
  <si>
    <t>Мармелад "Deer Dada" клубника заполненный фруктовым джемом</t>
  </si>
  <si>
    <t>1509</t>
  </si>
  <si>
    <t>Зефир "Дед Мороз"</t>
  </si>
  <si>
    <t>1363</t>
  </si>
  <si>
    <t>Мармелад жевательный с соком Yinuo "Fruit jelly" со вкусом манго</t>
  </si>
  <si>
    <t>1365</t>
  </si>
  <si>
    <t>Мармелад жевательный с соком Yinuo "Fruit jelly" со вкусом зеленого винограда</t>
  </si>
  <si>
    <t>1366</t>
  </si>
  <si>
    <t>Мармелад жевательный с соком Yinuo "Fruit jelly" со вкусом клубники</t>
  </si>
  <si>
    <t>1886</t>
  </si>
  <si>
    <t>Мармелад жевательный Yinuo "Mango" со вкусом манго</t>
  </si>
  <si>
    <t>4461</t>
  </si>
  <si>
    <t>Мармелад жевательный Yinuo "Suan Q Bang" ассорти</t>
  </si>
  <si>
    <t>4463</t>
  </si>
  <si>
    <t>Мармелад Yinuo "Gaoliangyi" микс вкусов</t>
  </si>
  <si>
    <t>5244</t>
  </si>
  <si>
    <t>Мармелад жевательный DUSHIKE, микс вкусов (22гр*20 упак)</t>
  </si>
  <si>
    <t>5272</t>
  </si>
  <si>
    <t>Мармелад жевательный ассорти</t>
  </si>
  <si>
    <t>5273</t>
  </si>
  <si>
    <t>Мармелад жевательный "SHUANG ZUI BANG" ассорти вкусов</t>
  </si>
  <si>
    <t>5274</t>
  </si>
  <si>
    <t>Мармелад жевательный "Hallo Mango" с манго</t>
  </si>
  <si>
    <t>5276</t>
  </si>
  <si>
    <t>Мармелад жевательный "SUAN SHUANG Q DAN" ассорти вкусов</t>
  </si>
  <si>
    <t>5277</t>
  </si>
  <si>
    <t>Мармелад жевательный "Mango" со вкусом манго</t>
  </si>
  <si>
    <t>5316</t>
  </si>
  <si>
    <t>Желейные конфеты яичница фруктовый микс</t>
  </si>
  <si>
    <t>5323</t>
  </si>
  <si>
    <t>Маршмеллоу "Youmeizi" в трюфельной обсыпке с клубничным вкусом</t>
  </si>
  <si>
    <t>0244</t>
  </si>
  <si>
    <t>Маршмеллоу Suiyi со вкусом апельсина</t>
  </si>
  <si>
    <t>0248</t>
  </si>
  <si>
    <t>Маршмеллоу Suiyi со вкусом винограда.</t>
  </si>
  <si>
    <t>0253</t>
  </si>
  <si>
    <t>Маршмеллоу с мармеладной серединой со вкусом винограда</t>
  </si>
  <si>
    <t>0254</t>
  </si>
  <si>
    <t>Маршмеллоу с мармеладной серединой со вкусом арбуза</t>
  </si>
  <si>
    <t>0846</t>
  </si>
  <si>
    <t>Мармелад на палочке "Макарун"</t>
  </si>
  <si>
    <t>1345</t>
  </si>
  <si>
    <t>Маршмеллоу Suiyi со вкусом арбуза</t>
  </si>
  <si>
    <t>1352</t>
  </si>
  <si>
    <t>Маршмеллоу "Suiyi" с фруктовым вкусом</t>
  </si>
  <si>
    <t>2039</t>
  </si>
  <si>
    <t>Жевательный мармелад Color Sour ассорти черника клубника яблоко кола</t>
  </si>
  <si>
    <t>2184</t>
  </si>
  <si>
    <t xml:space="preserve">Желе с кусочками кокоса "Salad" вкус цитрусов </t>
  </si>
  <si>
    <t>0228</t>
  </si>
  <si>
    <t>Желе в стаканчиках с кусочками фруктов</t>
  </si>
  <si>
    <t>1669</t>
  </si>
  <si>
    <t>Мармеладные конфеты со вкусом колы</t>
  </si>
  <si>
    <t>3961</t>
  </si>
  <si>
    <t>Мармеладные конфеты со вкусом клубники</t>
  </si>
  <si>
    <t>3962</t>
  </si>
  <si>
    <t>Мармеладные конфеты со вкусом черники</t>
  </si>
  <si>
    <t>5003</t>
  </si>
  <si>
    <t>Пудинг желе "HULU C" ягодный микс</t>
  </si>
  <si>
    <t>5286</t>
  </si>
  <si>
    <t>Желе фруктовое "Biedongwo" виноград</t>
  </si>
  <si>
    <t>5289</t>
  </si>
  <si>
    <t>Желе фруктовое "Biedongwo" лимон</t>
  </si>
  <si>
    <t>5291</t>
  </si>
  <si>
    <t>Мармелад "Macaron" фруктовый вкус</t>
  </si>
  <si>
    <t>5303</t>
  </si>
  <si>
    <t>Мармелад + драже "Mixid Flavors" ягодный микс</t>
  </si>
  <si>
    <t>5308</t>
  </si>
  <si>
    <t>Пудинг желе "Omelette" с шипучкой фруктовый вкус</t>
  </si>
  <si>
    <t>5314</t>
  </si>
  <si>
    <t>Маршмеллоу + мармелад "Bear Sushi" ягодный вкус</t>
  </si>
  <si>
    <t>2104</t>
  </si>
  <si>
    <t>Мармеладная лента "Fruit Flavour" ассорти вкусов</t>
  </si>
  <si>
    <t>5198</t>
  </si>
  <si>
    <t>Питьевое Желе "CC" три вкуса</t>
  </si>
  <si>
    <t>5219</t>
  </si>
  <si>
    <t>Маршмеллоу со вкусом апельсина</t>
  </si>
  <si>
    <t>5221</t>
  </si>
  <si>
    <t>Маршмеллоу со вкусом винограда</t>
  </si>
  <si>
    <t>5224</t>
  </si>
  <si>
    <t>Маршмеллоу со вкусом яблока</t>
  </si>
  <si>
    <t>5263</t>
  </si>
  <si>
    <t>Мармеладные полоски "JustenJoy" в кислой обсыпке ягодный микс</t>
  </si>
  <si>
    <t>5149</t>
  </si>
  <si>
    <t>Мармелад "The Duckling" в лимонной оболочке виноград</t>
  </si>
  <si>
    <t>5150</t>
  </si>
  <si>
    <t>Мармелад "The Duckling" в лимонной оболочке лимон</t>
  </si>
  <si>
    <t>5151</t>
  </si>
  <si>
    <t>Мармелад "The Duckling" в лимонной оболочке клубника</t>
  </si>
  <si>
    <t>5152</t>
  </si>
  <si>
    <t>Мармелад "The Duckling" в лимонной оболочке персик</t>
  </si>
  <si>
    <t>0880</t>
  </si>
  <si>
    <t xml:space="preserve">Жевательный мармелад "Youka" со вкусом манго  </t>
  </si>
  <si>
    <t>5098</t>
  </si>
  <si>
    <t>Мармеладная змейка " Magic Boy" ягодный вкус 11 гр</t>
  </si>
  <si>
    <t>5288</t>
  </si>
  <si>
    <t>Желе фруктовое "Biedongwo" маракуйя</t>
  </si>
  <si>
    <t>1037</t>
  </si>
  <si>
    <t>Желе "Светофор" три вкуса</t>
  </si>
  <si>
    <t>5000</t>
  </si>
  <si>
    <t>Мармеладные конфеты "WO" в кислой оболочке микс вкусов</t>
  </si>
  <si>
    <t>0467</t>
  </si>
  <si>
    <t>Мармелад Deer DaDa Арбуз, заполненный фруктовым джемом</t>
  </si>
  <si>
    <t>3921</t>
  </si>
  <si>
    <t>Мармелад "VTF" ягодный микс</t>
  </si>
  <si>
    <t>3954</t>
  </si>
  <si>
    <t>Мармелад в сахарной обсыпке "A fun mix" микс вкусов</t>
  </si>
  <si>
    <t>4213</t>
  </si>
  <si>
    <t>Жевательные конфеты "Monkey Prince" с мармеладной начинкой персик</t>
  </si>
  <si>
    <t>4226</t>
  </si>
  <si>
    <t>Жевательные конфеты "Double Twist" два вкуса</t>
  </si>
  <si>
    <t>4230</t>
  </si>
  <si>
    <t>Мармеладный язык "Zombie" с глазами и зубами</t>
  </si>
  <si>
    <t>3927</t>
  </si>
  <si>
    <t>Зефир "Lolli Pop" свинка Пеппа</t>
  </si>
  <si>
    <t>3952</t>
  </si>
  <si>
    <t>Мармелад "Fast Food" ягодный вкус</t>
  </si>
  <si>
    <t>2826</t>
  </si>
  <si>
    <t xml:space="preserve">Мармеладная лента "Змейка" </t>
  </si>
  <si>
    <t>3713</t>
  </si>
  <si>
    <t>Мармелад глаза "Baby Shark" ягодный микс</t>
  </si>
  <si>
    <t>3857</t>
  </si>
  <si>
    <t>Маршмэллоу "LUSKY" снеговик + санта</t>
  </si>
  <si>
    <t>1163</t>
  </si>
  <si>
    <t>Мармеладные конфеты со вкусом арбуза</t>
  </si>
  <si>
    <t>0348</t>
  </si>
  <si>
    <t>Жевательная резинка с джемовой серединой со вкусом персика</t>
  </si>
  <si>
    <t>0349</t>
  </si>
  <si>
    <t>Жевательная резинка с джемовой серединой со вкусом арбуза</t>
  </si>
  <si>
    <t>0872</t>
  </si>
  <si>
    <t>Жевательная резинка с джемовой серединой со вкусом клубники</t>
  </si>
  <si>
    <t>1586</t>
  </si>
  <si>
    <t>Жевательная резинка "Арбузы"</t>
  </si>
  <si>
    <t>3518</t>
  </si>
  <si>
    <t>Жевательная резинка "Pink Rabbit" со вкусом дыни</t>
  </si>
  <si>
    <t>3802</t>
  </si>
  <si>
    <t>Жевательная резинка "Pink Rabbit" со вкусом клубники</t>
  </si>
  <si>
    <t>5442</t>
  </si>
  <si>
    <t>Жевательная резинка "Piaoliangto" со вкусом клубники</t>
  </si>
  <si>
    <t>5443</t>
  </si>
  <si>
    <t>Жевательная резинка "Piaoliangto" со вкусом банана</t>
  </si>
  <si>
    <t>5444</t>
  </si>
  <si>
    <t>Жевательная резинка "Piaoliangto" со вкусом арбуза</t>
  </si>
  <si>
    <t>5445</t>
  </si>
  <si>
    <t>Жевательная резинка "Piaoliangto" со вкусом черники</t>
  </si>
  <si>
    <t>5476</t>
  </si>
  <si>
    <t>Жевательная резинка "Зайка"со вкусом банана</t>
  </si>
  <si>
    <t>5477</t>
  </si>
  <si>
    <t>Жевательная резинка "Зайка"со вкусом фруктов</t>
  </si>
  <si>
    <t>0656</t>
  </si>
  <si>
    <t>Жевательная резинка "Huanfu" со вкусом дыни и винограда</t>
  </si>
  <si>
    <t>0879</t>
  </si>
  <si>
    <t xml:space="preserve">Жевательная резинка "Huanfu" со вкусом черники и мяты </t>
  </si>
  <si>
    <t>5215</t>
  </si>
  <si>
    <t>Жевательная резинка с жидким центром внутри апельсин</t>
  </si>
  <si>
    <t>5217</t>
  </si>
  <si>
    <t>Жевательная резинка с жидким центром внутри ананас</t>
  </si>
  <si>
    <t>0462</t>
  </si>
  <si>
    <t>Жвачка Deer DaDa теннисный мяч со вкусом лимона</t>
  </si>
  <si>
    <t>0463</t>
  </si>
  <si>
    <t>Жвачка Deer DaDa лимон</t>
  </si>
  <si>
    <t>0464</t>
  </si>
  <si>
    <t>Жвачка Deer DaDa Арбуз</t>
  </si>
  <si>
    <t>4015</t>
  </si>
  <si>
    <t xml:space="preserve">Жевательная резинка арбузики "Siteni" с джемом внутри </t>
  </si>
  <si>
    <t>0444</t>
  </si>
  <si>
    <t>Лапша сублимированная Kang Shifu со вкусом кисло-острой говядины (в чашке)</t>
  </si>
  <si>
    <t>2315</t>
  </si>
  <si>
    <t>Широкая лапша быстрого приготовления со вкусом острой говядины</t>
  </si>
  <si>
    <t>0443</t>
  </si>
  <si>
    <t>Лапша сублимированная Kang Shifu со вкусом пряной острой говядины (в чашке)</t>
  </si>
  <si>
    <t>2316</t>
  </si>
  <si>
    <t xml:space="preserve">Широкая лапша быстрого приготовления со вкусом говядины пряно острая </t>
  </si>
  <si>
    <t>5436</t>
  </si>
  <si>
    <t>Лапша острая со вкусом говядины</t>
  </si>
  <si>
    <t>5437</t>
  </si>
  <si>
    <t>Лапша острая со вкусом курицы и имбиря</t>
  </si>
  <si>
    <t>5465</t>
  </si>
  <si>
    <t>Лапша с вонтонами Hong Kong со вкусом говядины острая</t>
  </si>
  <si>
    <t>5466</t>
  </si>
  <si>
    <t>Лапша с вонтонами Hong Kong кисло-острая</t>
  </si>
  <si>
    <t>5467</t>
  </si>
  <si>
    <t>Лапша с вонтонами Hong Kong с зеленью и креветкой</t>
  </si>
  <si>
    <t>1198</t>
  </si>
  <si>
    <t>Лапша быстрого приготовления фунчоза с крабовыми шариками и томатным бульоном</t>
  </si>
  <si>
    <t>5320</t>
  </si>
  <si>
    <t>Лапша "Shin Ramyun" острая</t>
  </si>
  <si>
    <t>5412</t>
  </si>
  <si>
    <t xml:space="preserve">Жареная лапша со вкусом курицы </t>
  </si>
  <si>
    <t>5413</t>
  </si>
  <si>
    <t>Жареная лапша со вкусом говядины</t>
  </si>
  <si>
    <t>5414</t>
  </si>
  <si>
    <t>Жареная лапша острая с кетчупом</t>
  </si>
  <si>
    <t>5415</t>
  </si>
  <si>
    <t>5416</t>
  </si>
  <si>
    <t>Жареная лапша со вкусом говядины и имбиря</t>
  </si>
  <si>
    <t>0513</t>
  </si>
  <si>
    <t>Лапша быстрого приготовления острая со вкусом говядины (в чашке)</t>
  </si>
  <si>
    <t>0514</t>
  </si>
  <si>
    <t>Лапша быстрого приготовления говядина в соевом соусе (в чашке)</t>
  </si>
  <si>
    <t>0515</t>
  </si>
  <si>
    <t>Лапша быстрого приготовления кисло-острая со вкусом говядины (в чашке)</t>
  </si>
  <si>
    <t>5148</t>
  </si>
  <si>
    <t>Лапша сублимированная со вкусом тушеной говядины с яйцом</t>
  </si>
  <si>
    <t>5281</t>
  </si>
  <si>
    <t>Лапша "Wonton" со вкусом индейки чеснока с вонтонами</t>
  </si>
  <si>
    <t>5282</t>
  </si>
  <si>
    <t>Лапша "Wonton" со вкусом говядины острым перцем с вонтонами</t>
  </si>
  <si>
    <t>5283</t>
  </si>
  <si>
    <t>Лапша "Wonton" со вкусом острой курицы с вонтонами</t>
  </si>
  <si>
    <t>5284</t>
  </si>
  <si>
    <t>Лапша "Wonton" со вкусом мясного соуса с вонтонами</t>
  </si>
  <si>
    <t>5173</t>
  </si>
  <si>
    <t>Лапша рисовая быстрого приготовления в кислом соусе с говядиной</t>
  </si>
  <si>
    <t>5174</t>
  </si>
  <si>
    <t>Лапша рисовая быстрого приготовления с кисло острым мясом</t>
  </si>
  <si>
    <t>5175</t>
  </si>
  <si>
    <t>Лапша рисовая быстрого приготовления в кисло остром соусе</t>
  </si>
  <si>
    <t>5176</t>
  </si>
  <si>
    <t>Лапша рисовая быстрого приготовления с мясными шариками</t>
  </si>
  <si>
    <t>1250</t>
  </si>
  <si>
    <t>Лапша сублимированная Kang Shifu со вкусом тушенной говядины</t>
  </si>
  <si>
    <t>4420</t>
  </si>
  <si>
    <t>Токпокки (рисовые клецки) "Yorigoongri" со вкусом овощного супа</t>
  </si>
  <si>
    <t>4427</t>
  </si>
  <si>
    <t>Рис самовар "Lei Qia" с тушеной свининой</t>
  </si>
  <si>
    <t>4429</t>
  </si>
  <si>
    <t>Рис самовар "Lei Qia" со вкусом говядины и острым перцем</t>
  </si>
  <si>
    <t>4421</t>
  </si>
  <si>
    <t>Токпокки (рисовые клецки) "Yorigoongri" с пряно сладким вкусом</t>
  </si>
  <si>
    <t>4423</t>
  </si>
  <si>
    <t>Токпокки (рисовые клецки) "Yorigoongri" со вкусом сыра</t>
  </si>
  <si>
    <t>2640</t>
  </si>
  <si>
    <t>Освежающий фруктовый напиток "MOKAS" со вкусом черники</t>
  </si>
  <si>
    <t>2639</t>
  </si>
  <si>
    <t>Освежающий фруктовый напиток "MOKAS" со вкусом яблока</t>
  </si>
  <si>
    <t>2641</t>
  </si>
  <si>
    <t>Освежающий фруктовый напиток "MOKAS" со вкусом ананаса</t>
  </si>
  <si>
    <t>2642</t>
  </si>
  <si>
    <t>Освежающий фруктовый напиток "MOKAS" со вкусом клубники</t>
  </si>
  <si>
    <t>5512</t>
  </si>
  <si>
    <t>Фруктовый напиток "Syringe" 4 вкуса</t>
  </si>
  <si>
    <t>1519</t>
  </si>
  <si>
    <t>Китайский молочный чай «U.Loveit Milk Tea» с кусочками кокосового желе оригинальный</t>
  </si>
  <si>
    <t>3137</t>
  </si>
  <si>
    <t>Чай с молоком "LEBIN" и кокосовым желе злаки</t>
  </si>
  <si>
    <t>3139</t>
  </si>
  <si>
    <t>Чай с молоком "LEBIN" и кокосовым желе оригинальный вкус</t>
  </si>
  <si>
    <t>3141</t>
  </si>
  <si>
    <t>Чай с молоком "LEBIN" и кокосовым желе таро</t>
  </si>
  <si>
    <t>5449</t>
  </si>
  <si>
    <t>Фруктовый напиток "HEI SHUI" со вкусом ананаса</t>
  </si>
  <si>
    <t>5475</t>
  </si>
  <si>
    <t xml:space="preserve">Чай молочный "Yuan Fen" 4 вкуса </t>
  </si>
  <si>
    <t>2250</t>
  </si>
  <si>
    <t>Фруктовый напиток "Drink" со вкусом лимона 620 мл</t>
  </si>
  <si>
    <t>2445</t>
  </si>
  <si>
    <t>Фруктовый чай "MECO" тройной микс 400 мл</t>
  </si>
  <si>
    <t>2446</t>
  </si>
  <si>
    <t>Фруктовый чай  "MECO" двойной микс грейпфрут и персик 400 мл</t>
  </si>
  <si>
    <t>2447</t>
  </si>
  <si>
    <t>Фруктовый чай  "MECO" двойной микс гранат и зеленый виноград 400 мл</t>
  </si>
  <si>
    <t>2448</t>
  </si>
  <si>
    <t>Фруктовый чай  "MECO" двойной микс личи и маракуйя 400 мл</t>
  </si>
  <si>
    <t>2449</t>
  </si>
  <si>
    <t>Фруктовый чай  "MECO" со вкусом лайма 400 мл</t>
  </si>
  <si>
    <t>2450</t>
  </si>
  <si>
    <t>Фруктовый чай  "MECO" двойной микс  манго и гуавы 400 мл</t>
  </si>
  <si>
    <t>2759</t>
  </si>
  <si>
    <t>Напиток "Lebin" со вкусом восковницы</t>
  </si>
  <si>
    <t>5099</t>
  </si>
  <si>
    <t>Напиток "Фруктовый лёд" микс вкусов</t>
  </si>
  <si>
    <t>5296</t>
  </si>
  <si>
    <t>Фруктовый чай  "MECO" двойной микс апельсин и жасмин 400 мл</t>
  </si>
  <si>
    <t>5297</t>
  </si>
  <si>
    <t>Фруктовый чай  "MECO" двойной микс персик и молочный улун 400 мл</t>
  </si>
  <si>
    <t>0900</t>
  </si>
  <si>
    <t>Напиток Чай черный с лимоном (500мл.)</t>
  </si>
  <si>
    <t>0902</t>
  </si>
  <si>
    <t>Напиток фруктовый со вкусом груши (500мл.)</t>
  </si>
  <si>
    <t>5062</t>
  </si>
  <si>
    <t>Чай черный "Master Kong Jasmine" с жасмином</t>
  </si>
  <si>
    <t>5453</t>
  </si>
  <si>
    <t>Чипсы со вкусом морских водорослей, бокс 720г (36г*20)</t>
  </si>
  <si>
    <t>5454</t>
  </si>
  <si>
    <t>Чипсы "Привет, помидор", бокс 720г (36г*20)</t>
  </si>
  <si>
    <t>5455</t>
  </si>
  <si>
    <t>Чипсы "Томатная усадьба", бокс 720г (36г*20)</t>
  </si>
  <si>
    <t>5456</t>
  </si>
  <si>
    <t>Чипсы со вкусом меда и сливочного масла, бокс 720г (36г*20)</t>
  </si>
  <si>
    <t>5457</t>
  </si>
  <si>
    <t>Чипсы со вкусом помидоров, бокс 720г (36г*20)</t>
  </si>
  <si>
    <t>5458</t>
  </si>
  <si>
    <t>Острые чипсы, бокс 720г (36г*20)</t>
  </si>
  <si>
    <t>5462</t>
  </si>
  <si>
    <t>Чипсы со вкусом острого стейка, бокс 720г (36г*20)</t>
  </si>
  <si>
    <t>5463</t>
  </si>
  <si>
    <t>Чипсы из фиолетового картофеля, бокс 720г (36г*20)</t>
  </si>
  <si>
    <t>1100</t>
  </si>
  <si>
    <t>Леденец шипучка "Jumping Candy" 3 вкуса</t>
  </si>
  <si>
    <t>2741</t>
  </si>
  <si>
    <t>Леденец "Желтый монстрик" на палочке</t>
  </si>
  <si>
    <t>3481</t>
  </si>
  <si>
    <t>Игрушка погремушка чупа чупс "Lollipop" ягодный микс</t>
  </si>
  <si>
    <t>5301</t>
  </si>
  <si>
    <t>Чупа Чупс с шипучкой "Lollipop" ягодный микс</t>
  </si>
  <si>
    <t>5307</t>
  </si>
  <si>
    <t>Музыкальный леденец "Top Music" ягодный вкус</t>
  </si>
  <si>
    <t>0554</t>
  </si>
  <si>
    <t>Черное рисовое пирожное Мотти CHAOBAIWEI со вкусом ананаса, 180г</t>
  </si>
  <si>
    <t>0555</t>
  </si>
  <si>
    <t>Черное рисовое пирожное Мотти CHAOBAIWEI со вкусом клубники, 180г</t>
  </si>
  <si>
    <t>0556</t>
  </si>
  <si>
    <t>Черное рисовое пирожное Мотти CHAOBAIWEI со вкусом винограда, 180г</t>
  </si>
  <si>
    <t>0958</t>
  </si>
  <si>
    <t>Рисовое пирожное Мотти CHAOBAIWEI с клубничным вкусом, 180г</t>
  </si>
  <si>
    <t>0959</t>
  </si>
  <si>
    <t>Рисовое пирожное Мотти CHAOBAIWEI со вкусом изюма, 180г</t>
  </si>
  <si>
    <t>0960</t>
  </si>
  <si>
    <t>Рисовое пирожное Мотти CHAOBAIWEI со вкусом манго, 180г</t>
  </si>
  <si>
    <t>2271</t>
  </si>
  <si>
    <t>Рисовое пирожное Мотти CHAOBAIWEI с шоколадным вкусом, 180г</t>
  </si>
  <si>
    <t>5569</t>
  </si>
  <si>
    <t>Рисовое пирожное Мотти SEEZEYU с начинкой со вкусом розы, бокс 160г(4*40г)</t>
  </si>
  <si>
    <t>5570</t>
  </si>
  <si>
    <t>Рисовое пирожное Мотти SEEZEYU с начинкой со вкусом апельсина, бокс 160г(4*40г)</t>
  </si>
  <si>
    <t>5571</t>
  </si>
  <si>
    <t>Рисовое пирожное Мотти SEEZEYU с начинкой со вкусом черники, бокс 160г(4*40г)</t>
  </si>
  <si>
    <t>5572</t>
  </si>
  <si>
    <t>Рисовое пирожное Мотти SEEZEYU с начинкой со вкусом клубники, бокс 150г(6*25г)</t>
  </si>
  <si>
    <t>5573</t>
  </si>
  <si>
    <t>Рисовое пирожное Мотти SEEZEYU с начинкой со вкусом матча, бокс 150г(6*25г)</t>
  </si>
  <si>
    <t>5574</t>
  </si>
  <si>
    <t>Рисовое пирожное Мотти SEEZEYU с начинкой из черного кунжута, бокс 150г(6*25г)</t>
  </si>
  <si>
    <t>5575</t>
  </si>
  <si>
    <t>Рисовое пирожное Мотти SEEZEYU с начинкой со со вкусом манго, бокс 150г(6*25г)</t>
  </si>
  <si>
    <t>5459</t>
  </si>
  <si>
    <t>Рисовые пирожные мотти со вкусом матчи и кокоса, бокс 600г (20x30г)</t>
  </si>
  <si>
    <t>5461</t>
  </si>
  <si>
    <t>Рисовые пирожные Мотти со вкусом какао, бокс 600г (20x30г)</t>
  </si>
  <si>
    <t>5483</t>
  </si>
  <si>
    <t>Моти "FLOVOUR" со вкусом персика</t>
  </si>
  <si>
    <t>5484</t>
  </si>
  <si>
    <t>Моти "FLOVOUR" со вкусом матча</t>
  </si>
  <si>
    <t>5485</t>
  </si>
  <si>
    <t>Моти "FLOVOUR" цветочный вкус (османтус)</t>
  </si>
  <si>
    <t>5421</t>
  </si>
  <si>
    <t>Моти "Futuan" со вкусом дуриана</t>
  </si>
  <si>
    <t>5424</t>
  </si>
  <si>
    <t>Моти "Futuan" со вкусом матча</t>
  </si>
  <si>
    <t>5426</t>
  </si>
  <si>
    <t xml:space="preserve">Моти "Youfu Lang" микс </t>
  </si>
  <si>
    <t>5427</t>
  </si>
  <si>
    <t>5428</t>
  </si>
  <si>
    <t>5576</t>
  </si>
  <si>
    <t>Соевый снек острый с кунжутом (скидка)</t>
  </si>
  <si>
    <t>5577</t>
  </si>
  <si>
    <t>Лапша сублимированная Kang Shifu со вкусом пряной острой говядины (в чашке) (скидка)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</si>
</sst>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2"/>
        <bgColor rgb="FF000000"/>
      </patternFill>
    </fill>
    <fill>
      <patternFill patternType="solid">
        <fgColor rgb="FFfdeada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0" numFmtId="0" fillId="4" borderId="0" applyFont="0" applyNumberFormat="0" applyFill="1" applyBorder="0" applyAlignment="0"/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0" numFmtId="0" fillId="5" borderId="0" applyFont="0" applyNumberFormat="0" applyFill="1" applyBorder="0" applyAlignment="1">
      <alignment horizontal="center" vertical="center" textRotation="0" wrapText="false" shrinkToFit="false"/>
    </xf>
    <xf xfId="0" fontId="3" numFmtId="0" fillId="5" borderId="9" applyFont="1" applyNumberFormat="0" applyFill="1" applyBorder="1" applyAlignment="1">
      <alignment horizontal="center" vertical="center" textRotation="0" wrapText="true" shrinkToFit="false"/>
    </xf>
    <xf xfId="0" fontId="0" numFmtId="4" fillId="5" borderId="9" applyFont="0" applyNumberFormat="1" applyFill="1" applyBorder="1" applyAlignment="1">
      <alignment vertical="center" textRotation="0" wrapText="true" shrinkToFit="false"/>
    </xf>
    <xf xfId="0" fontId="0" numFmtId="0" fillId="6" borderId="0" applyFont="0" applyNumberFormat="0" applyFill="1" applyBorder="0" applyAlignment="1">
      <alignment horizontal="center" vertical="center" textRotation="0" wrapText="false" shrinkToFit="false"/>
    </xf>
    <xf xfId="0" fontId="3" numFmtId="0" fillId="6" borderId="9" applyFont="1" applyNumberFormat="0" applyFill="1" applyBorder="1" applyAlignment="1">
      <alignment horizontal="center" vertical="center" textRotation="0" wrapText="true" shrinkToFit="false"/>
    </xf>
    <xf xfId="0" fontId="0" numFmtId="4" fillId="6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1">
      <alignment horizontal="center" vertical="center" textRotation="0" wrapText="false" shrinkToFit="false"/>
    </xf>
    <xf xfId="0" fontId="3" numFmtId="0" fillId="7" borderId="9" applyFont="1" applyNumberFormat="0" applyFill="1" applyBorder="1" applyAlignment="1">
      <alignment horizontal="center" vertical="center" textRotation="0" wrapText="true" shrinkToFit="false"/>
    </xf>
    <xf xfId="0" fontId="0" numFmtId="4" fillId="7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0"/>
    <xf xfId="0" fontId="0" numFmtId="0" fillId="7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4" fillId="5" borderId="9" applyFont="1" applyNumberFormat="1" applyFill="1" applyBorder="1" applyAlignment="1">
      <alignment vertical="center" textRotation="0" wrapText="true" shrinkToFit="false"/>
    </xf>
    <xf xfId="0" fontId="3" numFmtId="4" fillId="6" borderId="9" applyFont="1" applyNumberFormat="1" applyFill="1" applyBorder="1" applyAlignment="1">
      <alignment vertical="center" textRotation="0" wrapText="true" shrinkToFit="false"/>
    </xf>
    <xf xfId="0" fontId="3" numFmtId="4" fillId="7" borderId="9" applyFont="1" applyNumberFormat="1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  <xf xfId="0" fontId="3" numFmtId="0" fillId="7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3">
    <dxf>
      <fill>
        <patternFill patternType="solid">
          <bgColor rgb="FFff6d6d"/>
        </patternFill>
      </fill>
      <border/>
    </dxf>
    <dxf>
      <fill>
        <patternFill patternType="solid">
          <bgColor rgb="FFff6d6d"/>
        </patternFill>
      </fill>
      <border/>
    </dxf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a93570576248d9b0940cfa4272bbde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d628da858152d813d647d9fa9c41d205.jpg"/><Relationship Id="rId2" Type="http://schemas.openxmlformats.org/officeDocument/2006/relationships/image" Target="../media/423b9be9a669cb1239e7db40bfbcb677.jpg"/><Relationship Id="rId3" Type="http://schemas.openxmlformats.org/officeDocument/2006/relationships/image" Target="../media/8138e9d53df1c6b357c49783cb8cedd2.jpg"/><Relationship Id="rId4" Type="http://schemas.openxmlformats.org/officeDocument/2006/relationships/image" Target="../media/381741baac3d9ea273fc647932d35929.jpg"/><Relationship Id="rId5" Type="http://schemas.openxmlformats.org/officeDocument/2006/relationships/image" Target="../media/38d11e4b4d18b22604d456c5f6696dc8.jpg"/><Relationship Id="rId6" Type="http://schemas.openxmlformats.org/officeDocument/2006/relationships/image" Target="../media/4723059b45067f57d7ad499f330f4899.jpg"/><Relationship Id="rId7" Type="http://schemas.openxmlformats.org/officeDocument/2006/relationships/image" Target="../media/301eff9e12e4f3a2cac7722629181ba0.jpg"/><Relationship Id="rId8" Type="http://schemas.openxmlformats.org/officeDocument/2006/relationships/image" Target="../media/014056d40acdbaf80aeebb7c13a2a2e2.jpg"/><Relationship Id="rId9" Type="http://schemas.openxmlformats.org/officeDocument/2006/relationships/image" Target="../media/4754fe518efbe9cd15c8f2ff2d91ec5a.jpg"/><Relationship Id="rId10" Type="http://schemas.openxmlformats.org/officeDocument/2006/relationships/image" Target="../media/1530ce8d09a7b57557f3f0ba28eb7663.jpg"/><Relationship Id="rId11" Type="http://schemas.openxmlformats.org/officeDocument/2006/relationships/image" Target="../media/87bdec42ce8f4bc6a0e95ece019825a9.jpeg"/><Relationship Id="rId12" Type="http://schemas.openxmlformats.org/officeDocument/2006/relationships/image" Target="../media/ab30610ccc0cc0e0eed1d846cb7bbfbd.jpg"/><Relationship Id="rId13" Type="http://schemas.openxmlformats.org/officeDocument/2006/relationships/image" Target="../media/574714cb6a2b7e7cb2ccd854371df8e5.jpg"/><Relationship Id="rId14" Type="http://schemas.openxmlformats.org/officeDocument/2006/relationships/image" Target="../media/5e5d4a202185a016066505180a788146.jpg"/><Relationship Id="rId15" Type="http://schemas.openxmlformats.org/officeDocument/2006/relationships/image" Target="../media/6e42816c74329db635c1dca42acf42ef.jpg"/><Relationship Id="rId16" Type="http://schemas.openxmlformats.org/officeDocument/2006/relationships/image" Target="../media/fb43015929889a2284af7fc3b43a9018.jpg"/><Relationship Id="rId17" Type="http://schemas.openxmlformats.org/officeDocument/2006/relationships/image" Target="../media/4438b175ac6c96cc3e00dbf1000c0609.jpg"/><Relationship Id="rId18" Type="http://schemas.openxmlformats.org/officeDocument/2006/relationships/image" Target="../media/90a5dc5e7f0f05eaa99f14b5466ff002.jpg"/><Relationship Id="rId19" Type="http://schemas.openxmlformats.org/officeDocument/2006/relationships/image" Target="../media/87792f55fbd7e4223fa110f5626cc3c8.jpg"/><Relationship Id="rId20" Type="http://schemas.openxmlformats.org/officeDocument/2006/relationships/image" Target="../media/8bf5375929103dd4cb1c7e39d012bdcf.jpg"/><Relationship Id="rId21" Type="http://schemas.openxmlformats.org/officeDocument/2006/relationships/image" Target="../media/01c3bb85a2b2a8f6f163077e84693f9a.jpg"/><Relationship Id="rId22" Type="http://schemas.openxmlformats.org/officeDocument/2006/relationships/image" Target="../media/f2e77e9f3a3cfada288b9767ae4c94d7.jpg"/><Relationship Id="rId23" Type="http://schemas.openxmlformats.org/officeDocument/2006/relationships/image" Target="../media/8bb5e45a57142602d9501e607c2b12f2.JPG"/><Relationship Id="rId24" Type="http://schemas.openxmlformats.org/officeDocument/2006/relationships/image" Target="../media/c472a320c3ff7bc00342da68decbc3d6.jpg"/><Relationship Id="rId25" Type="http://schemas.openxmlformats.org/officeDocument/2006/relationships/image" Target="../media/22e50432709f836c27a0e5c4d4550ac1.jpg"/><Relationship Id="rId26" Type="http://schemas.openxmlformats.org/officeDocument/2006/relationships/image" Target="../media/d7824768fee73da805dea6d8e88d1a46.jpg"/><Relationship Id="rId27" Type="http://schemas.openxmlformats.org/officeDocument/2006/relationships/image" Target="../media/d0bd5852e668ab3c77aba8d2195bf540.jpg"/><Relationship Id="rId28" Type="http://schemas.openxmlformats.org/officeDocument/2006/relationships/image" Target="../media/812fea1ccc52c02148ac5ed4f8e85db1.jpg"/><Relationship Id="rId29" Type="http://schemas.openxmlformats.org/officeDocument/2006/relationships/image" Target="../media/6cbdb661a0e0a8ad8b3bb9b09778c455.jpg"/><Relationship Id="rId30" Type="http://schemas.openxmlformats.org/officeDocument/2006/relationships/image" Target="../media/fa73a9f2bb611359d3ce7213780d3fd5.jpg"/><Relationship Id="rId31" Type="http://schemas.openxmlformats.org/officeDocument/2006/relationships/image" Target="../media/1faa73e6048465c1733879e13e949ff1.jpg"/><Relationship Id="rId32" Type="http://schemas.openxmlformats.org/officeDocument/2006/relationships/image" Target="../media/37ec813c162644554f15a059943214fb.jpg"/><Relationship Id="rId33" Type="http://schemas.openxmlformats.org/officeDocument/2006/relationships/image" Target="../media/2abfd545079e387b33c1993f2a41d863.jpg"/><Relationship Id="rId34" Type="http://schemas.openxmlformats.org/officeDocument/2006/relationships/image" Target="../media/7756c8b912a18421febea946e01f8365.jpg"/><Relationship Id="rId35" Type="http://schemas.openxmlformats.org/officeDocument/2006/relationships/image" Target="../media/7c144ce2f57cd7fa744e7c2c9adae7ae.jpg"/><Relationship Id="rId36" Type="http://schemas.openxmlformats.org/officeDocument/2006/relationships/image" Target="../media/e499ef29f7fbe915df3a4cc25e3835b3.jpg"/><Relationship Id="rId37" Type="http://schemas.openxmlformats.org/officeDocument/2006/relationships/image" Target="../media/da90887ee5e2062d8d0cb70c8a9ceb5e.jpg"/><Relationship Id="rId38" Type="http://schemas.openxmlformats.org/officeDocument/2006/relationships/image" Target="../media/1e12585cf89a53456cd903945e4a7bdd.jpg"/><Relationship Id="rId39" Type="http://schemas.openxmlformats.org/officeDocument/2006/relationships/image" Target="../media/f8f81a5baad7c98243e470063b2a1e1b.jpg"/><Relationship Id="rId40" Type="http://schemas.openxmlformats.org/officeDocument/2006/relationships/image" Target="../media/71455b0d205328962e8caf9003604dee.jpg"/><Relationship Id="rId41" Type="http://schemas.openxmlformats.org/officeDocument/2006/relationships/image" Target="../media/d5a616a664a74d22d19ca2a917adf18d.jpg"/><Relationship Id="rId42" Type="http://schemas.openxmlformats.org/officeDocument/2006/relationships/image" Target="../media/0cf5fc8bcd6b114a8fb2b4d711cd586c.jpg"/><Relationship Id="rId43" Type="http://schemas.openxmlformats.org/officeDocument/2006/relationships/image" Target="../media/614eaf61e8b6a86a332b8ff76884331c.jpg"/><Relationship Id="rId44" Type="http://schemas.openxmlformats.org/officeDocument/2006/relationships/image" Target="../media/b915bb72fb4761eb224f7e25e35e0569.jpg"/><Relationship Id="rId45" Type="http://schemas.openxmlformats.org/officeDocument/2006/relationships/image" Target="../media/d77eecae17868759ab03b668259f5731.jpg"/><Relationship Id="rId46" Type="http://schemas.openxmlformats.org/officeDocument/2006/relationships/image" Target="../media/07058789484277d11faf1de2f1db49e5.jpg"/><Relationship Id="rId47" Type="http://schemas.openxmlformats.org/officeDocument/2006/relationships/image" Target="../media/d9d0fdadbd7885c80c4c4c14c62494f4.jpg"/><Relationship Id="rId48" Type="http://schemas.openxmlformats.org/officeDocument/2006/relationships/image" Target="../media/b1fecfac84b97c1b62c281f3fa91e065.jpg"/><Relationship Id="rId49" Type="http://schemas.openxmlformats.org/officeDocument/2006/relationships/image" Target="../media/11900605e7e5a6df7c57327e794c938f.jpg"/><Relationship Id="rId50" Type="http://schemas.openxmlformats.org/officeDocument/2006/relationships/image" Target="../media/202e63f314c673443074d2fea94a63c7.jpg"/><Relationship Id="rId51" Type="http://schemas.openxmlformats.org/officeDocument/2006/relationships/image" Target="../media/b0c04d5b5274b20c3c58716539e41ad8.jpg"/><Relationship Id="rId52" Type="http://schemas.openxmlformats.org/officeDocument/2006/relationships/image" Target="../media/f17fb7c71816f163cc0156e36041d9f3.jpg"/><Relationship Id="rId53" Type="http://schemas.openxmlformats.org/officeDocument/2006/relationships/image" Target="../media/c59bffe20b70a2b3b2216e21a8c5cb1f.jpg"/><Relationship Id="rId54" Type="http://schemas.openxmlformats.org/officeDocument/2006/relationships/image" Target="../media/a927f9c43a0c111756d828876a3cd865.jpg"/><Relationship Id="rId55" Type="http://schemas.openxmlformats.org/officeDocument/2006/relationships/image" Target="../media/30670bac6c1cdc949e6bc61f070d8b67.JPG"/><Relationship Id="rId56" Type="http://schemas.openxmlformats.org/officeDocument/2006/relationships/image" Target="../media/2a024a156da6d14132b2fbacd6b739aa.JPG"/><Relationship Id="rId57" Type="http://schemas.openxmlformats.org/officeDocument/2006/relationships/image" Target="../media/8712b955d60b1637f4dc8594c1a59fb8.JPG"/><Relationship Id="rId58" Type="http://schemas.openxmlformats.org/officeDocument/2006/relationships/image" Target="../media/693c024bdb0adbd41c232e977683745b.JPG"/><Relationship Id="rId59" Type="http://schemas.openxmlformats.org/officeDocument/2006/relationships/image" Target="../media/8674cc3e4f32f8cc18386b7cd44c099f.JPG"/><Relationship Id="rId60" Type="http://schemas.openxmlformats.org/officeDocument/2006/relationships/image" Target="../media/5e2adbcbc3fb986b396aaec9720fa674.jpg"/><Relationship Id="rId61" Type="http://schemas.openxmlformats.org/officeDocument/2006/relationships/image" Target="../media/40eb54e97069fb4a113726f910d7455a.jpg"/><Relationship Id="rId62" Type="http://schemas.openxmlformats.org/officeDocument/2006/relationships/image" Target="../media/afe69499db8c7fcfa40b7a796006e887.jpg"/><Relationship Id="rId63" Type="http://schemas.openxmlformats.org/officeDocument/2006/relationships/image" Target="../media/3178075faa59395918c7113260c4324a.jpg"/><Relationship Id="rId64" Type="http://schemas.openxmlformats.org/officeDocument/2006/relationships/image" Target="../media/c52ebb90f1e5c3cd086f6f8c71b66d9c.jpg"/><Relationship Id="rId65" Type="http://schemas.openxmlformats.org/officeDocument/2006/relationships/image" Target="../media/4e5e318bef8e708a54a52fe5c4d81baa.JPG"/><Relationship Id="rId66" Type="http://schemas.openxmlformats.org/officeDocument/2006/relationships/image" Target="../media/c8073d756c955d44591a9b633e9ee1e4.JPG"/><Relationship Id="rId67" Type="http://schemas.openxmlformats.org/officeDocument/2006/relationships/image" Target="../media/c81bdb5186a609f8ab75d0bab85651ef.jpg"/><Relationship Id="rId68" Type="http://schemas.openxmlformats.org/officeDocument/2006/relationships/image" Target="../media/685badf1d54b22600e747dba7b435d4c.jpg"/><Relationship Id="rId69" Type="http://schemas.openxmlformats.org/officeDocument/2006/relationships/image" Target="../media/ebd415b8a52c68de61aa81e8214c6993.jpg"/><Relationship Id="rId70" Type="http://schemas.openxmlformats.org/officeDocument/2006/relationships/image" Target="../media/3934ce7b5f281bf3bacc763de2f52c68.jpg"/><Relationship Id="rId71" Type="http://schemas.openxmlformats.org/officeDocument/2006/relationships/image" Target="../media/6061db94a658a1cdf4fe4a9919f3444c.jpg"/><Relationship Id="rId72" Type="http://schemas.openxmlformats.org/officeDocument/2006/relationships/image" Target="../media/7dc8258e86270500d008813cc965d187.jpg"/><Relationship Id="rId73" Type="http://schemas.openxmlformats.org/officeDocument/2006/relationships/image" Target="../media/54c4dc2260ff6e720e9918df6b76b0ab.jpg"/><Relationship Id="rId74" Type="http://schemas.openxmlformats.org/officeDocument/2006/relationships/image" Target="../media/7e36fde3c0e5ba2e83412ed2b42a27dc.jpg"/><Relationship Id="rId75" Type="http://schemas.openxmlformats.org/officeDocument/2006/relationships/image" Target="../media/40b4a4e28bc52ce1989b32009a815493.jpg"/><Relationship Id="rId76" Type="http://schemas.openxmlformats.org/officeDocument/2006/relationships/image" Target="../media/1a29fe5191e231f3811b2b4ddb3d9dd4.jpg"/><Relationship Id="rId77" Type="http://schemas.openxmlformats.org/officeDocument/2006/relationships/image" Target="../media/098136a3d1ba92dd3630bf431e9907d6.JPG"/><Relationship Id="rId78" Type="http://schemas.openxmlformats.org/officeDocument/2006/relationships/image" Target="../media/724f4c4e0679230bc8bda0d48706d85d.jpg"/><Relationship Id="rId79" Type="http://schemas.openxmlformats.org/officeDocument/2006/relationships/image" Target="../media/362b9584d69dde5f3cb3c191be8ff397.jpg"/><Relationship Id="rId80" Type="http://schemas.openxmlformats.org/officeDocument/2006/relationships/image" Target="../media/bdb5185d8b83683dae5690319fb9c62d.jpg"/><Relationship Id="rId81" Type="http://schemas.openxmlformats.org/officeDocument/2006/relationships/image" Target="../media/176f1356053d0cb5ae12f6a0ac507dfe.jpg"/><Relationship Id="rId82" Type="http://schemas.openxmlformats.org/officeDocument/2006/relationships/image" Target="../media/c375275b486ae5e95ad98a292de7ca3b.jpg"/><Relationship Id="rId83" Type="http://schemas.openxmlformats.org/officeDocument/2006/relationships/image" Target="../media/83f6af17641bf507cb0817b92872b195.jpg"/><Relationship Id="rId84" Type="http://schemas.openxmlformats.org/officeDocument/2006/relationships/image" Target="../media/f73d77fdaa56a6cf305793088aa15c94.jpg"/><Relationship Id="rId85" Type="http://schemas.openxmlformats.org/officeDocument/2006/relationships/image" Target="../media/d914ca6f7fb48d40206b99726b6f956b.jpg"/><Relationship Id="rId86" Type="http://schemas.openxmlformats.org/officeDocument/2006/relationships/image" Target="../media/56b0d5eab0ca845a236ca5537bec1c16.jpg"/><Relationship Id="rId87" Type="http://schemas.openxmlformats.org/officeDocument/2006/relationships/image" Target="../media/fbd22af3c7ebbe725db67c31ddeef8e0.jpg"/><Relationship Id="rId88" Type="http://schemas.openxmlformats.org/officeDocument/2006/relationships/image" Target="../media/27af9b4deb1f56b3899881456016579a.jpg"/><Relationship Id="rId89" Type="http://schemas.openxmlformats.org/officeDocument/2006/relationships/image" Target="../media/b29f493d45824565446683e71af1a26b.jpg"/><Relationship Id="rId90" Type="http://schemas.openxmlformats.org/officeDocument/2006/relationships/image" Target="../media/ed2bb5449fb626a9f363fec1119a4fbb.jpg"/><Relationship Id="rId91" Type="http://schemas.openxmlformats.org/officeDocument/2006/relationships/image" Target="../media/4d12ad5b09d4ddad1db99d092e35ff64.jpg"/><Relationship Id="rId92" Type="http://schemas.openxmlformats.org/officeDocument/2006/relationships/image" Target="../media/1f77340ee8d9043079b050a299e568f7.jpg"/><Relationship Id="rId93" Type="http://schemas.openxmlformats.org/officeDocument/2006/relationships/image" Target="../media/f8aa63f61605028ea90351c70c098011.jpg"/><Relationship Id="rId94" Type="http://schemas.openxmlformats.org/officeDocument/2006/relationships/image" Target="../media/0f0ba2408b1b462c0cbeda504cac9887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bee4de8045f6aea2033c42301d8c24a6.jpg"/><Relationship Id="rId2" Type="http://schemas.openxmlformats.org/officeDocument/2006/relationships/image" Target="../media/93e8cc1bf8af8e93ccc26648b3b32c99.jpg"/><Relationship Id="rId3" Type="http://schemas.openxmlformats.org/officeDocument/2006/relationships/image" Target="../media/70566e2cfdc26e1622ad3e10673a2f6a.jpg"/><Relationship Id="rId4" Type="http://schemas.openxmlformats.org/officeDocument/2006/relationships/image" Target="../media/a78bffab45d57ba04238f1e56d3016af.JPG"/><Relationship Id="rId5" Type="http://schemas.openxmlformats.org/officeDocument/2006/relationships/image" Target="../media/d077aa358473a99f7d5bb06294539320.jpg"/><Relationship Id="rId6" Type="http://schemas.openxmlformats.org/officeDocument/2006/relationships/image" Target="../media/8f41289504801b68fec5a99a3156baf9.jpg"/><Relationship Id="rId7" Type="http://schemas.openxmlformats.org/officeDocument/2006/relationships/image" Target="../media/7361f590c1fd3a64e73f161af79b123e.jpg"/><Relationship Id="rId8" Type="http://schemas.openxmlformats.org/officeDocument/2006/relationships/image" Target="../media/c081837cab30b7491eb4ec619e67f84a.jpg"/><Relationship Id="rId9" Type="http://schemas.openxmlformats.org/officeDocument/2006/relationships/image" Target="../media/c8d19fb28a1c27495fa5c403a8e480d6.jpg"/><Relationship Id="rId10" Type="http://schemas.openxmlformats.org/officeDocument/2006/relationships/image" Target="../media/135ff873eb96f168c6796fbd02319b54.jpg"/><Relationship Id="rId11" Type="http://schemas.openxmlformats.org/officeDocument/2006/relationships/image" Target="../media/9ee9bc7d817958c9d4b658b54f351705.jpg"/><Relationship Id="rId12" Type="http://schemas.openxmlformats.org/officeDocument/2006/relationships/image" Target="../media/ac7ac753c2ef2e41fdbf44aefa08e5f9.jpg"/><Relationship Id="rId13" Type="http://schemas.openxmlformats.org/officeDocument/2006/relationships/image" Target="../media/08ddf095c7d730d8a757c6a465a40f41.jpg"/><Relationship Id="rId14" Type="http://schemas.openxmlformats.org/officeDocument/2006/relationships/image" Target="../media/a2356f0a29a8847d9c205271f48c6659.jpg"/><Relationship Id="rId15" Type="http://schemas.openxmlformats.org/officeDocument/2006/relationships/image" Target="../media/5a294ab4f19d67ad429cb04ad5d62344.jpg"/><Relationship Id="rId16" Type="http://schemas.openxmlformats.org/officeDocument/2006/relationships/image" Target="../media/39147f55fc3600f9b9d6ca1a39899cdd.jpg"/><Relationship Id="rId17" Type="http://schemas.openxmlformats.org/officeDocument/2006/relationships/image" Target="../media/4ee61dc88f3c45efa3166156ef10493f.jpg"/><Relationship Id="rId18" Type="http://schemas.openxmlformats.org/officeDocument/2006/relationships/image" Target="../media/326ef3bd09211c22a2df91070375feab.jpg"/><Relationship Id="rId19" Type="http://schemas.openxmlformats.org/officeDocument/2006/relationships/image" Target="../media/14d138fbcf69affc09f889b0b0a05531.jpg"/><Relationship Id="rId20" Type="http://schemas.openxmlformats.org/officeDocument/2006/relationships/image" Target="../media/b27dae4d44ba2e605bedf410d7970492.jpg"/><Relationship Id="rId21" Type="http://schemas.openxmlformats.org/officeDocument/2006/relationships/image" Target="../media/4f8d7946239a9fc39ec1d3b812bd384d.jpg"/><Relationship Id="rId22" Type="http://schemas.openxmlformats.org/officeDocument/2006/relationships/image" Target="../media/c2896cf6b101a5e62ce25fc4d446d022.jpg"/><Relationship Id="rId23" Type="http://schemas.openxmlformats.org/officeDocument/2006/relationships/image" Target="../media/c64eab7bd08c6332a38f4a3c35ca8992.jpg"/><Relationship Id="rId24" Type="http://schemas.openxmlformats.org/officeDocument/2006/relationships/image" Target="../media/47f38b08dc9cc1b6a5e7dc1b9e6b42e4.jpg"/><Relationship Id="rId25" Type="http://schemas.openxmlformats.org/officeDocument/2006/relationships/image" Target="../media/edba39349c9d02e9194445feb0e37fc3.jpg"/><Relationship Id="rId26" Type="http://schemas.openxmlformats.org/officeDocument/2006/relationships/image" Target="../media/e86df3faef121c228cde6106a6a47da3.jpg"/><Relationship Id="rId27" Type="http://schemas.openxmlformats.org/officeDocument/2006/relationships/image" Target="../media/9aa879690ddaaf136eccbc4c48acae14.jpg"/><Relationship Id="rId28" Type="http://schemas.openxmlformats.org/officeDocument/2006/relationships/image" Target="../media/e8b67a6dcaa62e01314ee2e42ab61f85.JPG"/><Relationship Id="rId29" Type="http://schemas.openxmlformats.org/officeDocument/2006/relationships/image" Target="../media/18cdbb6598dcfa787433d5d16679fb21.JPG"/><Relationship Id="rId30" Type="http://schemas.openxmlformats.org/officeDocument/2006/relationships/image" Target="../media/0c6e0b4514ced2a1252d3889e086beb8.JPG"/><Relationship Id="rId31" Type="http://schemas.openxmlformats.org/officeDocument/2006/relationships/image" Target="../media/6fa1f3ebe973f2511caed53492acdc76.JPG"/><Relationship Id="rId32" Type="http://schemas.openxmlformats.org/officeDocument/2006/relationships/image" Target="../media/2eb1f61e80a2d41413dd84ed65a1256b.jpg"/><Relationship Id="rId33" Type="http://schemas.openxmlformats.org/officeDocument/2006/relationships/image" Target="../media/ba5d70886f9dc2b7deeba2f3e12daa60.jpg"/><Relationship Id="rId34" Type="http://schemas.openxmlformats.org/officeDocument/2006/relationships/image" Target="../media/0a8a9ea9fec98b19101838825216f0ee.jpg"/><Relationship Id="rId35" Type="http://schemas.openxmlformats.org/officeDocument/2006/relationships/image" Target="../media/35a2f1bed20e432b2f1d3bdd4ff8437b.jpg"/><Relationship Id="rId36" Type="http://schemas.openxmlformats.org/officeDocument/2006/relationships/image" Target="../media/b5c6b8d1056148c09603406b4f8a606e.jpg"/><Relationship Id="rId37" Type="http://schemas.openxmlformats.org/officeDocument/2006/relationships/image" Target="../media/bdad021741e5895890a109b0f024cd57.jpg"/><Relationship Id="rId38" Type="http://schemas.openxmlformats.org/officeDocument/2006/relationships/image" Target="../media/daf840d71afb302fa01e6348e4266961.jpg"/><Relationship Id="rId39" Type="http://schemas.openxmlformats.org/officeDocument/2006/relationships/image" Target="../media/6a0661ace3e18db1c46f78e2d68a3192.jpg"/><Relationship Id="rId40" Type="http://schemas.openxmlformats.org/officeDocument/2006/relationships/image" Target="../media/471e8f52c909aa0d77325c82111ad370.jpg"/><Relationship Id="rId41" Type="http://schemas.openxmlformats.org/officeDocument/2006/relationships/image" Target="../media/1f751e740cc3e2fc894a8a18fa5d09ac.jpg"/><Relationship Id="rId42" Type="http://schemas.openxmlformats.org/officeDocument/2006/relationships/image" Target="../media/557ab8e21f19b9139b3025589a7b3364.jpg"/><Relationship Id="rId43" Type="http://schemas.openxmlformats.org/officeDocument/2006/relationships/image" Target="../media/a7553e2862becfb5466df68df519cab9.jpg"/><Relationship Id="rId44" Type="http://schemas.openxmlformats.org/officeDocument/2006/relationships/image" Target="../media/8ed6bcfee593bd9773bc4ddd5b4d429c.jpg"/><Relationship Id="rId45" Type="http://schemas.openxmlformats.org/officeDocument/2006/relationships/image" Target="../media/24aa7cff97208ff4d5723a837accef71.jpg"/><Relationship Id="rId46" Type="http://schemas.openxmlformats.org/officeDocument/2006/relationships/image" Target="../media/dc17e4ce32902ff2ada452519d298b7b.jpg"/><Relationship Id="rId47" Type="http://schemas.openxmlformats.org/officeDocument/2006/relationships/image" Target="../media/e837ee09b0463ab97cbd977c3963e11d.jpg"/><Relationship Id="rId48" Type="http://schemas.openxmlformats.org/officeDocument/2006/relationships/image" Target="../media/d08d69c5271f5a0243a30bf93fd133c6.jpg"/><Relationship Id="rId49" Type="http://schemas.openxmlformats.org/officeDocument/2006/relationships/image" Target="../media/427a4250dd092eab7e2e8d895e2c51fc.JPG"/><Relationship Id="rId50" Type="http://schemas.openxmlformats.org/officeDocument/2006/relationships/image" Target="../media/287414aa11d5261551cd31c050d631ff.jpg"/><Relationship Id="rId51" Type="http://schemas.openxmlformats.org/officeDocument/2006/relationships/image" Target="../media/45446d201d27c79e68bbb0f885cc2637.jpg"/><Relationship Id="rId52" Type="http://schemas.openxmlformats.org/officeDocument/2006/relationships/image" Target="../media/29accc3c0c620062de11159cc4223f7f.jpg"/><Relationship Id="rId53" Type="http://schemas.openxmlformats.org/officeDocument/2006/relationships/image" Target="../media/8124872a8458017fe54a78e22880ca08.jpg"/><Relationship Id="rId54" Type="http://schemas.openxmlformats.org/officeDocument/2006/relationships/image" Target="../media/9a1815ca0bf7dfc09bb17fa8332d7be1.jpg"/><Relationship Id="rId55" Type="http://schemas.openxmlformats.org/officeDocument/2006/relationships/image" Target="../media/c7919387c5f038470464a681310d7a74.jpg"/><Relationship Id="rId56" Type="http://schemas.openxmlformats.org/officeDocument/2006/relationships/image" Target="../media/af0cb54a5158e96c82c609c71814e0e5.jpg"/><Relationship Id="rId57" Type="http://schemas.openxmlformats.org/officeDocument/2006/relationships/image" Target="../media/9b83d964a473fe855d791ce85e2f7e1e.jpg"/><Relationship Id="rId58" Type="http://schemas.openxmlformats.org/officeDocument/2006/relationships/image" Target="../media/27953eacde53b1c1ab7fcf4c7ca45000.jpg"/><Relationship Id="rId59" Type="http://schemas.openxmlformats.org/officeDocument/2006/relationships/image" Target="../media/3377efc55458abf9a22d68fc0e8813e6.jpg"/><Relationship Id="rId60" Type="http://schemas.openxmlformats.org/officeDocument/2006/relationships/image" Target="../media/e72196a7c21776c0852ee08c85c75a66.jpg"/><Relationship Id="rId61" Type="http://schemas.openxmlformats.org/officeDocument/2006/relationships/image" Target="../media/9693cf1af46bc8bae1dbd7212e1132fb.jpg"/><Relationship Id="rId62" Type="http://schemas.openxmlformats.org/officeDocument/2006/relationships/image" Target="../media/61eabce0e517892e8645c5f3ccde58c6.jpg"/><Relationship Id="rId63" Type="http://schemas.openxmlformats.org/officeDocument/2006/relationships/image" Target="../media/c5a398d81a74b8ed530f599afa18f81f.jpg"/><Relationship Id="rId64" Type="http://schemas.openxmlformats.org/officeDocument/2006/relationships/image" Target="../media/db86c4ac78d8ae6dd9a741b6a8f452f8.JPG"/><Relationship Id="rId65" Type="http://schemas.openxmlformats.org/officeDocument/2006/relationships/image" Target="../media/19c1d8e5cb638a8d29a9b7b38bc892b6.jpg"/><Relationship Id="rId66" Type="http://schemas.openxmlformats.org/officeDocument/2006/relationships/image" Target="../media/29083b18306f3efff6e57d13d85eeef9.JPG"/><Relationship Id="rId67" Type="http://schemas.openxmlformats.org/officeDocument/2006/relationships/image" Target="../media/bf416dd502ca5fd17c11d20da2c78e41.jpg"/><Relationship Id="rId68" Type="http://schemas.openxmlformats.org/officeDocument/2006/relationships/image" Target="../media/f2dc07526d572e63ba6deda2a12ac111.jpg"/><Relationship Id="rId69" Type="http://schemas.openxmlformats.org/officeDocument/2006/relationships/image" Target="../media/10437e1302a7afc5cb7a713e228c74cc.jpg"/><Relationship Id="rId70" Type="http://schemas.openxmlformats.org/officeDocument/2006/relationships/image" Target="../media/9d09850b08ada7f355fafaedf5a1cd77.jpg"/><Relationship Id="rId71" Type="http://schemas.openxmlformats.org/officeDocument/2006/relationships/image" Target="../media/2529ca7081be96207228c6aec7c989cf.jpg"/><Relationship Id="rId72" Type="http://schemas.openxmlformats.org/officeDocument/2006/relationships/image" Target="../media/e732bdb76b30692d770261e6aac1a884.jpg"/><Relationship Id="rId73" Type="http://schemas.openxmlformats.org/officeDocument/2006/relationships/image" Target="../media/2ca4d8bc3abbd06363d00f26e1f3f459.jpg"/><Relationship Id="rId74" Type="http://schemas.openxmlformats.org/officeDocument/2006/relationships/image" Target="../media/1b04c8aa36622553ff178345007f6732.jpg"/><Relationship Id="rId75" Type="http://schemas.openxmlformats.org/officeDocument/2006/relationships/image" Target="../media/986c1110a919d2edac3814b8ec553aa7.jpg"/><Relationship Id="rId76" Type="http://schemas.openxmlformats.org/officeDocument/2006/relationships/image" Target="../media/d6733456194b5f55fb78f9967e13c644.jpg"/><Relationship Id="rId77" Type="http://schemas.openxmlformats.org/officeDocument/2006/relationships/image" Target="../media/31aa30b6ebe9e7f555a3f85d897ad771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d5a700eb4d343435490713553627e40.jpg"/><Relationship Id="rId2" Type="http://schemas.openxmlformats.org/officeDocument/2006/relationships/image" Target="../media/1efc77eb32438b6a3ca73cc5aad8505a.jpg"/><Relationship Id="rId3" Type="http://schemas.openxmlformats.org/officeDocument/2006/relationships/image" Target="../media/3a0d07be3a6d20e70380994a8f3f2870.jpg"/><Relationship Id="rId4" Type="http://schemas.openxmlformats.org/officeDocument/2006/relationships/image" Target="../media/e75d096ddb52f248771bdece80e8b3bb.jpg"/><Relationship Id="rId5" Type="http://schemas.openxmlformats.org/officeDocument/2006/relationships/image" Target="../media/adbfd3c0be38f8124d912aa687647aea.jpg"/><Relationship Id="rId6" Type="http://schemas.openxmlformats.org/officeDocument/2006/relationships/image" Target="../media/13484d39a789c358ea427a71fd666359.jpg"/><Relationship Id="rId7" Type="http://schemas.openxmlformats.org/officeDocument/2006/relationships/image" Target="../media/c520283a8a513b5fc2540eca07dfde0c.jpg"/><Relationship Id="rId8" Type="http://schemas.openxmlformats.org/officeDocument/2006/relationships/image" Target="../media/bd4717b944d43b577feec9130b87d6fc.jpg"/><Relationship Id="rId9" Type="http://schemas.openxmlformats.org/officeDocument/2006/relationships/image" Target="../media/d74b0e7a4e91f9af67f9f0cbcb84517d.jpg"/><Relationship Id="rId10" Type="http://schemas.openxmlformats.org/officeDocument/2006/relationships/image" Target="../media/5b0be323cd20cca839eb8a71f93a9b06.JPG"/><Relationship Id="rId11" Type="http://schemas.openxmlformats.org/officeDocument/2006/relationships/image" Target="../media/f80ecdd750e4c3ffde415cc1f1a07752.jpg"/><Relationship Id="rId12" Type="http://schemas.openxmlformats.org/officeDocument/2006/relationships/image" Target="../media/14b846c931467d33e536ff3f05a226bf.jpg"/><Relationship Id="rId13" Type="http://schemas.openxmlformats.org/officeDocument/2006/relationships/image" Target="../media/ec4d5c6395aaa9dded6cd79ca4574490.jpg"/><Relationship Id="rId14" Type="http://schemas.openxmlformats.org/officeDocument/2006/relationships/image" Target="../media/1fe100f6b5604b8535034da7b9079126.jpg"/><Relationship Id="rId15" Type="http://schemas.openxmlformats.org/officeDocument/2006/relationships/image" Target="../media/570c6b413e7d625509fcc3dd9eb3f687.jpg"/><Relationship Id="rId16" Type="http://schemas.openxmlformats.org/officeDocument/2006/relationships/image" Target="../media/11acdae3825b029cd285cc96ef9d7acb.jpg"/><Relationship Id="rId17" Type="http://schemas.openxmlformats.org/officeDocument/2006/relationships/image" Target="../media/bf3a891983b7676cb7c05fa5a065fa42.jpg"/><Relationship Id="rId18" Type="http://schemas.openxmlformats.org/officeDocument/2006/relationships/image" Target="../media/340cf6a9bff6143998066fca873375de.jpg"/><Relationship Id="rId19" Type="http://schemas.openxmlformats.org/officeDocument/2006/relationships/image" Target="../media/30892383e4d84bd6a24f02906db36312.jpg"/><Relationship Id="rId20" Type="http://schemas.openxmlformats.org/officeDocument/2006/relationships/image" Target="../media/9679bb77eb76a3f3c5680ec4de9fe63e.jpg"/><Relationship Id="rId21" Type="http://schemas.openxmlformats.org/officeDocument/2006/relationships/image" Target="../media/cdb9ce002ef298995d6375e3bc64b426.jpg"/><Relationship Id="rId22" Type="http://schemas.openxmlformats.org/officeDocument/2006/relationships/image" Target="../media/bbddc8b93ec8bf74d0e99d0b2ad5d8d9.jpg"/><Relationship Id="rId23" Type="http://schemas.openxmlformats.org/officeDocument/2006/relationships/image" Target="../media/32b53c74028b367e7ab9c6d3f06f8ad6.jpg"/><Relationship Id="rId24" Type="http://schemas.openxmlformats.org/officeDocument/2006/relationships/image" Target="../media/ee6bb5c116b67bbcd0c38dfb23d089ec.jpg"/><Relationship Id="rId25" Type="http://schemas.openxmlformats.org/officeDocument/2006/relationships/image" Target="../media/6853f82500dccea915dc8af1de15d5f9.jpg"/><Relationship Id="rId26" Type="http://schemas.openxmlformats.org/officeDocument/2006/relationships/image" Target="../media/b19f823d57b317cb8291272d0cae79ff.jpg"/><Relationship Id="rId27" Type="http://schemas.openxmlformats.org/officeDocument/2006/relationships/image" Target="../media/409fd29a2ab1a77de895f9b10d57c472.jpg"/><Relationship Id="rId28" Type="http://schemas.openxmlformats.org/officeDocument/2006/relationships/image" Target="../media/e05c6f1fda308aa713f427be10353a6a.jpg"/><Relationship Id="rId29" Type="http://schemas.openxmlformats.org/officeDocument/2006/relationships/image" Target="../media/4c7ed451180046edff04e8c4b33ba683.jpg"/><Relationship Id="rId30" Type="http://schemas.openxmlformats.org/officeDocument/2006/relationships/image" Target="../media/b37630bb9b168f1c0e7e4a809b02cd65.jpg"/><Relationship Id="rId31" Type="http://schemas.openxmlformats.org/officeDocument/2006/relationships/image" Target="../media/82eab933e7f717bd15f13a37c3aeeb92.jpg"/><Relationship Id="rId32" Type="http://schemas.openxmlformats.org/officeDocument/2006/relationships/image" Target="../media/8f658605d484b5b0f97665f4f91f58eb.jpg"/><Relationship Id="rId33" Type="http://schemas.openxmlformats.org/officeDocument/2006/relationships/image" Target="../media/919995c8b38cf676a0a3ffe6fed2a1b2.jpg"/><Relationship Id="rId34" Type="http://schemas.openxmlformats.org/officeDocument/2006/relationships/image" Target="../media/22b4e2875b1bb7735dd8a27f4cbe8e9c.jpg"/><Relationship Id="rId35" Type="http://schemas.openxmlformats.org/officeDocument/2006/relationships/image" Target="../media/556dc86fd0530b1a962d72431d3c3d2c.jpg"/><Relationship Id="rId36" Type="http://schemas.openxmlformats.org/officeDocument/2006/relationships/image" Target="../media/1bbb422a96e759a298da9dd02cd75cd7.jpg"/><Relationship Id="rId37" Type="http://schemas.openxmlformats.org/officeDocument/2006/relationships/image" Target="../media/3240133cd71d01b19a05602d72e17fa5.jpg"/><Relationship Id="rId38" Type="http://schemas.openxmlformats.org/officeDocument/2006/relationships/image" Target="../media/89cb7913da35dc0f078697253ea3ac64.jpg"/><Relationship Id="rId39" Type="http://schemas.openxmlformats.org/officeDocument/2006/relationships/image" Target="../media/cec56c3f34ade9126db1fb214c981c57.jpg"/><Relationship Id="rId40" Type="http://schemas.openxmlformats.org/officeDocument/2006/relationships/image" Target="../media/fb173de68391e78c37bd13177f7eb126.jpg"/><Relationship Id="rId41" Type="http://schemas.openxmlformats.org/officeDocument/2006/relationships/image" Target="../media/394dc3f67b08fa9d53c1387d88620ad9.jpg"/><Relationship Id="rId42" Type="http://schemas.openxmlformats.org/officeDocument/2006/relationships/image" Target="../media/d3047e3d4a86f3ea0bbe5055af981e86.jpg"/><Relationship Id="rId43" Type="http://schemas.openxmlformats.org/officeDocument/2006/relationships/image" Target="../media/ae316df521e2c17a326233e97cc6c3bf.jpg"/><Relationship Id="rId44" Type="http://schemas.openxmlformats.org/officeDocument/2006/relationships/image" Target="../media/81aec6e8953b87388be4277bfdf345b4.jpg"/><Relationship Id="rId45" Type="http://schemas.openxmlformats.org/officeDocument/2006/relationships/image" Target="../media/12472a04662bedfb29494cfb429d4ce6.jpg"/><Relationship Id="rId46" Type="http://schemas.openxmlformats.org/officeDocument/2006/relationships/image" Target="../media/cc72263d8249cf8ecb392cccfefc0d4f.jpg"/><Relationship Id="rId47" Type="http://schemas.openxmlformats.org/officeDocument/2006/relationships/image" Target="../media/a69cf17740c31f7504e556c24c05f982.jpg"/><Relationship Id="rId48" Type="http://schemas.openxmlformats.org/officeDocument/2006/relationships/image" Target="../media/e98ddf8538e004acf79f1ce3f3ec9da1.jpg"/><Relationship Id="rId49" Type="http://schemas.openxmlformats.org/officeDocument/2006/relationships/image" Target="../media/080389a106513fd9758e00d69554be50.jpg"/><Relationship Id="rId50" Type="http://schemas.openxmlformats.org/officeDocument/2006/relationships/image" Target="../media/1b6ae1ff5cd7151ac7f1eb55953ed67f.jpg"/><Relationship Id="rId51" Type="http://schemas.openxmlformats.org/officeDocument/2006/relationships/image" Target="../media/21e15944e89507e86450a60d765ae1b0.jpg"/><Relationship Id="rId52" Type="http://schemas.openxmlformats.org/officeDocument/2006/relationships/image" Target="../media/ee2fefa400d5c941ce3833ee0cb426a9.jpg"/><Relationship Id="rId53" Type="http://schemas.openxmlformats.org/officeDocument/2006/relationships/image" Target="../media/53368b1431bbb44fdecbc58d1b087a96.jpg"/><Relationship Id="rId54" Type="http://schemas.openxmlformats.org/officeDocument/2006/relationships/image" Target="../media/ed3f711ac62ca42402b9ad12cf9b2b30.jpg"/><Relationship Id="rId55" Type="http://schemas.openxmlformats.org/officeDocument/2006/relationships/image" Target="../media/23001528874b3724df2ab5af328f7575.jpg"/><Relationship Id="rId56" Type="http://schemas.openxmlformats.org/officeDocument/2006/relationships/image" Target="../media/d6addd013bcfffd9de4e37fbb30cccbd.jpg"/><Relationship Id="rId57" Type="http://schemas.openxmlformats.org/officeDocument/2006/relationships/image" Target="../media/1dc51c6b8b049c2c47762e85bd50f429.jpg"/><Relationship Id="rId58" Type="http://schemas.openxmlformats.org/officeDocument/2006/relationships/image" Target="../media/1b7ee1468c18a35f0216b9d30162a240.jpg"/><Relationship Id="rId59" Type="http://schemas.openxmlformats.org/officeDocument/2006/relationships/image" Target="../media/4f44330c9d55abf7facfb0d2d21996a6.jpg"/><Relationship Id="rId60" Type="http://schemas.openxmlformats.org/officeDocument/2006/relationships/image" Target="../media/9e7a1d6fcf861d2a3725da60c3398ada.jpg"/><Relationship Id="rId61" Type="http://schemas.openxmlformats.org/officeDocument/2006/relationships/image" Target="../media/fc44e58d78f3e230a446f40c8c4b4fcc.jpg"/><Relationship Id="rId62" Type="http://schemas.openxmlformats.org/officeDocument/2006/relationships/image" Target="../media/ca85a2fba7da2cf5ac9ff70b0556c381.jpg"/><Relationship Id="rId63" Type="http://schemas.openxmlformats.org/officeDocument/2006/relationships/image" Target="../media/bac6525cd0eb2390faf027dcf033a4f7.jpg"/><Relationship Id="rId64" Type="http://schemas.openxmlformats.org/officeDocument/2006/relationships/image" Target="../media/2968e0fdeba66aa24ecd47bb40ab3f62.jpg"/><Relationship Id="rId65" Type="http://schemas.openxmlformats.org/officeDocument/2006/relationships/image" Target="../media/636b55fb76356aa9652ae67b7adb5b1f.jpg"/><Relationship Id="rId66" Type="http://schemas.openxmlformats.org/officeDocument/2006/relationships/image" Target="../media/e605a0c7da49ddf0840595d7253338f3.JPG"/><Relationship Id="rId67" Type="http://schemas.openxmlformats.org/officeDocument/2006/relationships/image" Target="../media/55da29c2a00ffb250805eb327bd41f7f.jpg"/><Relationship Id="rId68" Type="http://schemas.openxmlformats.org/officeDocument/2006/relationships/image" Target="../media/df58fc2bb178a730c67423a9eb8245a6.jpg"/><Relationship Id="rId69" Type="http://schemas.openxmlformats.org/officeDocument/2006/relationships/image" Target="../media/eff724baa48da5a01cfe0c1ce89c70d4.jpg"/><Relationship Id="rId70" Type="http://schemas.openxmlformats.org/officeDocument/2006/relationships/image" Target="../media/ef8611469bf53b7e4cf539f238e803c2.jpg"/><Relationship Id="rId71" Type="http://schemas.openxmlformats.org/officeDocument/2006/relationships/image" Target="../media/3508c6c5be89df069b4058f6f7459e69.jpg"/><Relationship Id="rId72" Type="http://schemas.openxmlformats.org/officeDocument/2006/relationships/image" Target="../media/bbec8acdb5ea4288898d597662f1b418.jpg"/><Relationship Id="rId73" Type="http://schemas.openxmlformats.org/officeDocument/2006/relationships/image" Target="../media/e838d6e07522a9f2fcdd9f930cf16607.jpg"/><Relationship Id="rId74" Type="http://schemas.openxmlformats.org/officeDocument/2006/relationships/image" Target="../media/9610b4b42e6326adecf29e024f270797.jpg"/><Relationship Id="rId75" Type="http://schemas.openxmlformats.org/officeDocument/2006/relationships/image" Target="../media/13aaec8abcfd9f4ea717a98d3ee0c7b1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db0bcbd546b506ba732e7cf813abf72a.jpg"/><Relationship Id="rId2" Type="http://schemas.openxmlformats.org/officeDocument/2006/relationships/image" Target="../media/ddf96b83a44c4719ba3158c1c0e20168.jpg"/><Relationship Id="rId3" Type="http://schemas.openxmlformats.org/officeDocument/2006/relationships/image" Target="../media/18484d8808548774652bf54e1e8364dd.jpg"/><Relationship Id="rId4" Type="http://schemas.openxmlformats.org/officeDocument/2006/relationships/image" Target="../media/2198e94b6a062f389bed0cd350575656.jpg"/><Relationship Id="rId5" Type="http://schemas.openxmlformats.org/officeDocument/2006/relationships/image" Target="../media/905b5a3cdba5d5d712cf8b9b7734a6f9.jpg"/><Relationship Id="rId6" Type="http://schemas.openxmlformats.org/officeDocument/2006/relationships/image" Target="../media/773bd8d4ecbae55f99694b3c96375b7e.jpg"/><Relationship Id="rId7" Type="http://schemas.openxmlformats.org/officeDocument/2006/relationships/image" Target="../media/2ebe9c80ec1b6794513c41d01680cabe.jpg"/><Relationship Id="rId8" Type="http://schemas.openxmlformats.org/officeDocument/2006/relationships/image" Target="../media/8588392cd8e6dbcb5986473f1abd6aa5.jpg"/><Relationship Id="rId9" Type="http://schemas.openxmlformats.org/officeDocument/2006/relationships/image" Target="../media/522ad16162a5a527b5a964ac6935e9e6.jpg"/><Relationship Id="rId10" Type="http://schemas.openxmlformats.org/officeDocument/2006/relationships/image" Target="../media/24efdc1b3fea5cce5af8d0851ce88d12.jpg"/><Relationship Id="rId11" Type="http://schemas.openxmlformats.org/officeDocument/2006/relationships/image" Target="../media/d0242c116b9ffb3249d570c717011815.jpg"/><Relationship Id="rId12" Type="http://schemas.openxmlformats.org/officeDocument/2006/relationships/image" Target="../media/b2f35293868b8b562bb0c17977a06c4a.jpg"/><Relationship Id="rId13" Type="http://schemas.openxmlformats.org/officeDocument/2006/relationships/image" Target="../media/a9b551cd1ccd95aa2cf35bfaca3008db.jpg"/><Relationship Id="rId14" Type="http://schemas.openxmlformats.org/officeDocument/2006/relationships/image" Target="../media/357ee01d84d5e02625096b34fd91fa83.jpg"/><Relationship Id="rId15" Type="http://schemas.openxmlformats.org/officeDocument/2006/relationships/image" Target="../media/d15c28ddfbece3aef90c5cd4c65a0128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9f3650f975ea66cfcfd36dedb6572275.jpg"/><Relationship Id="rId2" Type="http://schemas.openxmlformats.org/officeDocument/2006/relationships/image" Target="../media/627c5e999cbdbefe98851327fc26e878.jpg"/><Relationship Id="rId3" Type="http://schemas.openxmlformats.org/officeDocument/2006/relationships/image" Target="../media/b6ba2f0eb9e3bed4f3dda8b4f6dcb32a.jpg"/><Relationship Id="rId4" Type="http://schemas.openxmlformats.org/officeDocument/2006/relationships/image" Target="../media/8e8e625394cfde126c3b856991327a52.jpg"/><Relationship Id="rId5" Type="http://schemas.openxmlformats.org/officeDocument/2006/relationships/image" Target="../media/dbcfee5079b619acba5dc4643c836763.jpg"/><Relationship Id="rId6" Type="http://schemas.openxmlformats.org/officeDocument/2006/relationships/image" Target="../media/ba80c8f4ff1cba3b7a53c8ffbd58d6d7.jpg"/><Relationship Id="rId7" Type="http://schemas.openxmlformats.org/officeDocument/2006/relationships/image" Target="../media/6c7daf57686fd205f92da4a80e5fc0c5.jpg"/><Relationship Id="rId8" Type="http://schemas.openxmlformats.org/officeDocument/2006/relationships/image" Target="../media/2e160b1318179798506298c9452e8182.jpg"/><Relationship Id="rId9" Type="http://schemas.openxmlformats.org/officeDocument/2006/relationships/image" Target="../media/859df963a52f73ebfb8011bcc47a36d5.jpg"/><Relationship Id="rId10" Type="http://schemas.openxmlformats.org/officeDocument/2006/relationships/image" Target="../media/dd93cd1a022ba5f2e4dc2d6826fe7967.jpg"/><Relationship Id="rId11" Type="http://schemas.openxmlformats.org/officeDocument/2006/relationships/image" Target="../media/ff8f452f3df1e031e326e0977ab72501.jpg"/><Relationship Id="rId12" Type="http://schemas.openxmlformats.org/officeDocument/2006/relationships/image" Target="../media/6cd39954aea27e3bd74d01934bc8d7b1.jpg"/><Relationship Id="rId13" Type="http://schemas.openxmlformats.org/officeDocument/2006/relationships/image" Target="../media/296e0285be10a6ccc3b4df22434bbb93.jpg"/><Relationship Id="rId14" Type="http://schemas.openxmlformats.org/officeDocument/2006/relationships/image" Target="../media/bdcc808b2500099bad68ae339ae7a8c8.jpg"/><Relationship Id="rId15" Type="http://schemas.openxmlformats.org/officeDocument/2006/relationships/image" Target="../media/024ce2bf0dd6cb7e72217f1a07e417cc.jpg"/><Relationship Id="rId16" Type="http://schemas.openxmlformats.org/officeDocument/2006/relationships/image" Target="../media/85ba41d6cbb05b23065584eb0f22bb22.jpg"/><Relationship Id="rId17" Type="http://schemas.openxmlformats.org/officeDocument/2006/relationships/image" Target="../media/61fd6112d9bdcbb87a78fa1fac8ac41d.jpg"/><Relationship Id="rId18" Type="http://schemas.openxmlformats.org/officeDocument/2006/relationships/image" Target="../media/fa4d355cf91e3dea1afdfb419442d992.jpg"/><Relationship Id="rId19" Type="http://schemas.openxmlformats.org/officeDocument/2006/relationships/image" Target="../media/48b21ba8700fa4204729ff2b30abff5c.jpg"/><Relationship Id="rId20" Type="http://schemas.openxmlformats.org/officeDocument/2006/relationships/image" Target="../media/ef50ea7dbfd001e350806055242e19f2.jpg"/><Relationship Id="rId21" Type="http://schemas.openxmlformats.org/officeDocument/2006/relationships/image" Target="../media/6eaa79fc0096610f08a876ef5fe762e8.jpg"/><Relationship Id="rId22" Type="http://schemas.openxmlformats.org/officeDocument/2006/relationships/image" Target="../media/21676e101ee6faf78999e4971d8663fd.jpg"/><Relationship Id="rId23" Type="http://schemas.openxmlformats.org/officeDocument/2006/relationships/image" Target="../media/d4300b5b4ed14606310791d89e29d002.jpg"/><Relationship Id="rId24" Type="http://schemas.openxmlformats.org/officeDocument/2006/relationships/image" Target="../media/6f453e0a4fcdcb564e23f94784976bee.jpg"/><Relationship Id="rId25" Type="http://schemas.openxmlformats.org/officeDocument/2006/relationships/image" Target="../media/c785eb3e49917952efc773ae79c76c82.jpg"/><Relationship Id="rId26" Type="http://schemas.openxmlformats.org/officeDocument/2006/relationships/image" Target="../media/20942b6b6b3f1df98fa0d058b653c331.jpg"/><Relationship Id="rId27" Type="http://schemas.openxmlformats.org/officeDocument/2006/relationships/image" Target="../media/7d27be1b9ce7fe46533e2be017ec4e90.jpg"/><Relationship Id="rId28" Type="http://schemas.openxmlformats.org/officeDocument/2006/relationships/image" Target="../media/27aa9d843f9024b29ceeea194daf8ef6.jpg"/><Relationship Id="rId29" Type="http://schemas.openxmlformats.org/officeDocument/2006/relationships/image" Target="../media/b5a255b96127bf3e735156eaf8796c89.jpg"/><Relationship Id="rId30" Type="http://schemas.openxmlformats.org/officeDocument/2006/relationships/image" Target="../media/f783d0cbcfa5c48441adca207e8ab77f.jpg"/><Relationship Id="rId31" Type="http://schemas.openxmlformats.org/officeDocument/2006/relationships/image" Target="../media/f845dd673620b833dea4beb0dedeea1b.jpg"/><Relationship Id="rId32" Type="http://schemas.openxmlformats.org/officeDocument/2006/relationships/image" Target="../media/a0a1991b85c5b259f5e21b786142d8ef.jpg"/><Relationship Id="rId33" Type="http://schemas.openxmlformats.org/officeDocument/2006/relationships/image" Target="../media/e5e12869eb855898655cfb88a03c4557.jpg"/><Relationship Id="rId34" Type="http://schemas.openxmlformats.org/officeDocument/2006/relationships/image" Target="../media/c6fec2fe8a4a6331ece5b64fded087e8.jpg"/><Relationship Id="rId35" Type="http://schemas.openxmlformats.org/officeDocument/2006/relationships/image" Target="../media/dbe4e009b7956609eeab98fc4c5ff109.jpg"/><Relationship Id="rId36" Type="http://schemas.openxmlformats.org/officeDocument/2006/relationships/image" Target="../media/1183d73970881de02f3e1d2cef602443.jpg"/><Relationship Id="rId37" Type="http://schemas.openxmlformats.org/officeDocument/2006/relationships/image" Target="../media/c9f48484c2c0f8853ce94a44f08133d8.jpg"/><Relationship Id="rId38" Type="http://schemas.openxmlformats.org/officeDocument/2006/relationships/image" Target="../media/03f33063a09282350870e8919c0c6361.jpg"/><Relationship Id="rId39" Type="http://schemas.openxmlformats.org/officeDocument/2006/relationships/image" Target="../media/4869d54d9983c069ac7fcfa40833ac95.jpg"/><Relationship Id="rId40" Type="http://schemas.openxmlformats.org/officeDocument/2006/relationships/image" Target="../media/0e8005423289116da9121457e33dafac.jpg"/><Relationship Id="rId41" Type="http://schemas.openxmlformats.org/officeDocument/2006/relationships/image" Target="../media/c6a046fe30b83265f7f1e0bff37059a6.jpg"/><Relationship Id="rId42" Type="http://schemas.openxmlformats.org/officeDocument/2006/relationships/image" Target="../media/2af466ccd54fbf019b3fc1f4b055d676.jpg"/><Relationship Id="rId43" Type="http://schemas.openxmlformats.org/officeDocument/2006/relationships/image" Target="../media/e1196c733df8d4ff54c9142eae714163.jpg"/><Relationship Id="rId44" Type="http://schemas.openxmlformats.org/officeDocument/2006/relationships/image" Target="../media/31897b1cbf2701c99c1944a9c4f1ab8c.jpg"/><Relationship Id="rId45" Type="http://schemas.openxmlformats.org/officeDocument/2006/relationships/image" Target="../media/e1b1c6156d5f5cbe139306fbf313785c.jpg"/><Relationship Id="rId46" Type="http://schemas.openxmlformats.org/officeDocument/2006/relationships/image" Target="../media/2194d6ce38308f5e44832d123ac0f3c0.jpg"/><Relationship Id="rId47" Type="http://schemas.openxmlformats.org/officeDocument/2006/relationships/image" Target="../media/6ebba7564b3f1d12ae1e749fc860f83a.jpg"/><Relationship Id="rId48" Type="http://schemas.openxmlformats.org/officeDocument/2006/relationships/image" Target="../media/c63bb1ebd6967b79cf1d1d52cdc2f410.jpg"/><Relationship Id="rId49" Type="http://schemas.openxmlformats.org/officeDocument/2006/relationships/image" Target="../media/b8b1e4ede84692b5fe27aeab7bfed288.jpg"/><Relationship Id="rId50" Type="http://schemas.openxmlformats.org/officeDocument/2006/relationships/image" Target="../media/6669d7e86ce2504400895668bab00c23.jpg"/><Relationship Id="rId51" Type="http://schemas.openxmlformats.org/officeDocument/2006/relationships/image" Target="../media/128fdc6bfa394f7ab07d25638aaa03b3.jpg"/><Relationship Id="rId52" Type="http://schemas.openxmlformats.org/officeDocument/2006/relationships/image" Target="../media/d2df061c110de81f9a9ecd9b75538108.jpg"/><Relationship Id="rId53" Type="http://schemas.openxmlformats.org/officeDocument/2006/relationships/image" Target="../media/cd8d7c6e677237fec9ab116ea824d4d9.jpg"/><Relationship Id="rId54" Type="http://schemas.openxmlformats.org/officeDocument/2006/relationships/image" Target="../media/0dba9b4a21249b4cabbc85100400f047.jpg"/><Relationship Id="rId55" Type="http://schemas.openxmlformats.org/officeDocument/2006/relationships/image" Target="../media/90fff53f55ea15dae525b32f9a28efbe.jpg"/><Relationship Id="rId56" Type="http://schemas.openxmlformats.org/officeDocument/2006/relationships/image" Target="../media/29dc30da8cfeaccc536d82acb98fc84d.jpg"/><Relationship Id="rId57" Type="http://schemas.openxmlformats.org/officeDocument/2006/relationships/image" Target="../media/b0005500d6f8b8719be75ee3fba68143.jpg"/><Relationship Id="rId58" Type="http://schemas.openxmlformats.org/officeDocument/2006/relationships/image" Target="../media/2da36c17f3528bf034097d2d94570f6a.jpg"/><Relationship Id="rId59" Type="http://schemas.openxmlformats.org/officeDocument/2006/relationships/image" Target="../media/fe107910f5a0e64ef95d0729da4d0cea.jpg"/><Relationship Id="rId60" Type="http://schemas.openxmlformats.org/officeDocument/2006/relationships/image" Target="../media/04ea2fb4b1c1de77f70bceca0d24bf24.jpg"/><Relationship Id="rId61" Type="http://schemas.openxmlformats.org/officeDocument/2006/relationships/image" Target="../media/eaca9ce1f4958273bab180dd3f8f43ea.jpg"/><Relationship Id="rId62" Type="http://schemas.openxmlformats.org/officeDocument/2006/relationships/image" Target="../media/a03b631c9dc395e03d810450600d9eae.jpg"/><Relationship Id="rId63" Type="http://schemas.openxmlformats.org/officeDocument/2006/relationships/image" Target="../media/8734c59b2a571b0777db9c26ace83133.jpg"/><Relationship Id="rId64" Type="http://schemas.openxmlformats.org/officeDocument/2006/relationships/image" Target="../media/df240ebb4e7f8cb5a281091eac865e51.jpg"/><Relationship Id="rId65" Type="http://schemas.openxmlformats.org/officeDocument/2006/relationships/image" Target="../media/4d7bae5a58bf0856a2fd89ca593700d4.jpg"/><Relationship Id="rId66" Type="http://schemas.openxmlformats.org/officeDocument/2006/relationships/image" Target="../media/b1c6eaef7577c18d1b39890c68389811.jpg"/><Relationship Id="rId67" Type="http://schemas.openxmlformats.org/officeDocument/2006/relationships/image" Target="../media/e63fad0afe3604a53d946a47f279f8e1.jpg"/><Relationship Id="rId68" Type="http://schemas.openxmlformats.org/officeDocument/2006/relationships/image" Target="../media/c205c13e03f24514dfda239d065edabd.jpg"/><Relationship Id="rId69" Type="http://schemas.openxmlformats.org/officeDocument/2006/relationships/image" Target="../media/0a6f0609343ea57a1ac01a9807e4f8eb.jpg"/><Relationship Id="rId70" Type="http://schemas.openxmlformats.org/officeDocument/2006/relationships/image" Target="../media/a293dc82acc4324369e7e2fd1dac2618.jpg"/><Relationship Id="rId71" Type="http://schemas.openxmlformats.org/officeDocument/2006/relationships/image" Target="../media/831e7a1cdef3eb41e695a73264eaa519.jpg"/><Relationship Id="rId72" Type="http://schemas.openxmlformats.org/officeDocument/2006/relationships/image" Target="../media/396e8c7c38bc27f338b1413d35476ee9.jpg"/><Relationship Id="rId73" Type="http://schemas.openxmlformats.org/officeDocument/2006/relationships/image" Target="../media/1b44643db36fa9ff66864306e6641936.jpg"/><Relationship Id="rId74" Type="http://schemas.openxmlformats.org/officeDocument/2006/relationships/image" Target="../media/0e73875dc590a0c353149154cd7b41b3.jpg"/><Relationship Id="rId75" Type="http://schemas.openxmlformats.org/officeDocument/2006/relationships/image" Target="../media/ec24cc9ebe2c03607f3f6d8c18e499d5.jpg"/><Relationship Id="rId76" Type="http://schemas.openxmlformats.org/officeDocument/2006/relationships/image" Target="../media/391990cd4ed96c9101402626f71eee33.jpg"/><Relationship Id="rId77" Type="http://schemas.openxmlformats.org/officeDocument/2006/relationships/image" Target="../media/db7c46972e00eb3a084f4476b400bebf.jpg"/><Relationship Id="rId78" Type="http://schemas.openxmlformats.org/officeDocument/2006/relationships/image" Target="../media/044ede30f800694bd4767260895a35b1.jpg"/><Relationship Id="rId79" Type="http://schemas.openxmlformats.org/officeDocument/2006/relationships/image" Target="../media/5226a79c6f5b5b22e616118f9abd551b.jpg"/><Relationship Id="rId80" Type="http://schemas.openxmlformats.org/officeDocument/2006/relationships/image" Target="../media/854d9b07ba1037963dcf151ee2f4a433.jpg"/><Relationship Id="rId81" Type="http://schemas.openxmlformats.org/officeDocument/2006/relationships/image" Target="../media/46166cf2d91f840eebfbec04f5f1c6c6.jpg"/><Relationship Id="rId82" Type="http://schemas.openxmlformats.org/officeDocument/2006/relationships/image" Target="../media/f01f065b6788f33a50005c8c8e744546.jpg"/><Relationship Id="rId83" Type="http://schemas.openxmlformats.org/officeDocument/2006/relationships/image" Target="../media/0a976b9ebd1bdd28f13e2ba2f0e2b0d8.jpg"/><Relationship Id="rId84" Type="http://schemas.openxmlformats.org/officeDocument/2006/relationships/image" Target="../media/bdadb441354c2895bdfaf5e1d42c8b96.jpg"/><Relationship Id="rId85" Type="http://schemas.openxmlformats.org/officeDocument/2006/relationships/image" Target="../media/745af1b6b37b29f0de2e05672daa4284.jpg"/><Relationship Id="rId86" Type="http://schemas.openxmlformats.org/officeDocument/2006/relationships/image" Target="../media/39eaeb8396770c194b3c832b5334378c.jpg"/><Relationship Id="rId87" Type="http://schemas.openxmlformats.org/officeDocument/2006/relationships/image" Target="../media/f73c1d21fd8b4813e29bf793e4f14b82.jpg"/><Relationship Id="rId88" Type="http://schemas.openxmlformats.org/officeDocument/2006/relationships/image" Target="../media/9a6c5d70f83745811de3feef51ac2c78.jpg"/><Relationship Id="rId89" Type="http://schemas.openxmlformats.org/officeDocument/2006/relationships/image" Target="../media/b5e8c231532236b36149b7917a49fb0d.jpg"/><Relationship Id="rId90" Type="http://schemas.openxmlformats.org/officeDocument/2006/relationships/image" Target="../media/a5589f5eccd09cb6f154a96d44023bbb.jpg"/><Relationship Id="rId91" Type="http://schemas.openxmlformats.org/officeDocument/2006/relationships/image" Target="../media/fa06308f64af40e808eb2cbcb12907ec.jpg"/><Relationship Id="rId92" Type="http://schemas.openxmlformats.org/officeDocument/2006/relationships/image" Target="../media/f0f893b9fdaa15e007a875d502776213.jpg"/><Relationship Id="rId93" Type="http://schemas.openxmlformats.org/officeDocument/2006/relationships/image" Target="../media/e4dd2c1db38bdbfd575989e2aa66ffb0.jpg"/><Relationship Id="rId94" Type="http://schemas.openxmlformats.org/officeDocument/2006/relationships/image" Target="../media/fbf413d972dc5293684c1e17fb817ed9.jpg"/><Relationship Id="rId95" Type="http://schemas.openxmlformats.org/officeDocument/2006/relationships/image" Target="../media/3b71c0161ab9ffd64025c43bcccff9ce.jpg"/><Relationship Id="rId96" Type="http://schemas.openxmlformats.org/officeDocument/2006/relationships/image" Target="../media/ddebc53c5c05628660fea247261aeeac.jpg"/><Relationship Id="rId97" Type="http://schemas.openxmlformats.org/officeDocument/2006/relationships/image" Target="../media/a9f1b26ebd0e0c11e76758992accbc29.jpg"/><Relationship Id="rId98" Type="http://schemas.openxmlformats.org/officeDocument/2006/relationships/image" Target="../media/b22c1c86bc1f8dd17d3b34c588d31789.jpg"/><Relationship Id="rId99" Type="http://schemas.openxmlformats.org/officeDocument/2006/relationships/image" Target="../media/8d00f43b7b632d1297f7d8eb55f60f85.jpg"/><Relationship Id="rId100" Type="http://schemas.openxmlformats.org/officeDocument/2006/relationships/image" Target="../media/c61e7f10890e6ec4180ce8f728c63c47.jpg"/><Relationship Id="rId101" Type="http://schemas.openxmlformats.org/officeDocument/2006/relationships/image" Target="../media/5b239468c40ab34273f5a1ecc2813097.jpg"/><Relationship Id="rId102" Type="http://schemas.openxmlformats.org/officeDocument/2006/relationships/image" Target="../media/6b0b3935358bdc058f8ae2a21e00c825.jpg"/><Relationship Id="rId103" Type="http://schemas.openxmlformats.org/officeDocument/2006/relationships/image" Target="../media/985b4d42350813860d9d691815e5d7dd.jpg"/><Relationship Id="rId104" Type="http://schemas.openxmlformats.org/officeDocument/2006/relationships/image" Target="../media/945c030881f140407cae0adec8276313.jpg"/><Relationship Id="rId105" Type="http://schemas.openxmlformats.org/officeDocument/2006/relationships/image" Target="../media/efcb39eaf7cff57f0c21926a9a72c7fb.jpg"/><Relationship Id="rId106" Type="http://schemas.openxmlformats.org/officeDocument/2006/relationships/image" Target="../media/85e235b4d0cf5ca53f36deff7649251f.jpg"/><Relationship Id="rId107" Type="http://schemas.openxmlformats.org/officeDocument/2006/relationships/image" Target="../media/d0cbcbe3aaa50242cb83142c2c8549da.jpg"/><Relationship Id="rId108" Type="http://schemas.openxmlformats.org/officeDocument/2006/relationships/image" Target="../media/dda38fa32d54c4f5e647c3a4b0edf458.jpg"/><Relationship Id="rId109" Type="http://schemas.openxmlformats.org/officeDocument/2006/relationships/image" Target="../media/03a10e5b702344529180a26f285513b8.jpg"/><Relationship Id="rId110" Type="http://schemas.openxmlformats.org/officeDocument/2006/relationships/image" Target="../media/0ecaa50ce786d063af6ee86e7a9b1fc3.jpg"/><Relationship Id="rId111" Type="http://schemas.openxmlformats.org/officeDocument/2006/relationships/image" Target="../media/05305f86f7329f5c55bee277c29f5a45.jpg"/><Relationship Id="rId112" Type="http://schemas.openxmlformats.org/officeDocument/2006/relationships/image" Target="../media/3deaad96df5c4203eb92e5fceacb5579.jpg"/><Relationship Id="rId113" Type="http://schemas.openxmlformats.org/officeDocument/2006/relationships/image" Target="../media/e094d5086d31718dceeac22b734dcf05.jpg"/><Relationship Id="rId114" Type="http://schemas.openxmlformats.org/officeDocument/2006/relationships/image" Target="../media/4b192b84d1c0e2c20d2f1cfea6193d6b.jpg"/><Relationship Id="rId115" Type="http://schemas.openxmlformats.org/officeDocument/2006/relationships/image" Target="../media/45e28f63a48229878890e14ac6c20c59.jpg"/><Relationship Id="rId116" Type="http://schemas.openxmlformats.org/officeDocument/2006/relationships/image" Target="../media/57b5d4b6f3d5482a0c2d8609f6eabb1d.jpg"/><Relationship Id="rId117" Type="http://schemas.openxmlformats.org/officeDocument/2006/relationships/image" Target="../media/5cc49dad1f94d47c8b92093a7b4bd97a.jpg"/><Relationship Id="rId118" Type="http://schemas.openxmlformats.org/officeDocument/2006/relationships/image" Target="../media/7906619ce8e243d1952545b7c31ec8fa.jpg"/><Relationship Id="rId119" Type="http://schemas.openxmlformats.org/officeDocument/2006/relationships/image" Target="../media/bf843e3e84cbc66c171254a34a597256.jpg"/><Relationship Id="rId120" Type="http://schemas.openxmlformats.org/officeDocument/2006/relationships/image" Target="../media/c52794a087208da9461d8a96ee18fe9e.jpg"/><Relationship Id="rId121" Type="http://schemas.openxmlformats.org/officeDocument/2006/relationships/image" Target="../media/7c72fe18a01746dc7da4716f065512b7.jpg"/><Relationship Id="rId122" Type="http://schemas.openxmlformats.org/officeDocument/2006/relationships/image" Target="../media/7827d4e1da8e61987dc4f9751a0802d1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b0b4230e584aaff80ab0f279ee417195.jpg"/><Relationship Id="rId2" Type="http://schemas.openxmlformats.org/officeDocument/2006/relationships/image" Target="../media/4e1dfb3cc180b82ceec6110e01b2e98b.jpg"/><Relationship Id="rId3" Type="http://schemas.openxmlformats.org/officeDocument/2006/relationships/image" Target="../media/0f598d4fe7ea356127bd307cf515f982.JPG"/><Relationship Id="rId4" Type="http://schemas.openxmlformats.org/officeDocument/2006/relationships/image" Target="../media/fe057e567b7255c7227ef485a2fe2106.JPG"/><Relationship Id="rId5" Type="http://schemas.openxmlformats.org/officeDocument/2006/relationships/image" Target="../media/2c0cc0e8d92bee0adcee09327a4d808e.JPG"/><Relationship Id="rId6" Type="http://schemas.openxmlformats.org/officeDocument/2006/relationships/image" Target="../media/093b653b9fcc1ef70340ec9ca27c2aff.jpg"/><Relationship Id="rId7" Type="http://schemas.openxmlformats.org/officeDocument/2006/relationships/image" Target="../media/7059acde8a6d6452f67dc47483297004.jpg"/><Relationship Id="rId8" Type="http://schemas.openxmlformats.org/officeDocument/2006/relationships/image" Target="../media/850b95c48738d0bf375de9c9d2f7f582.jpg"/><Relationship Id="rId9" Type="http://schemas.openxmlformats.org/officeDocument/2006/relationships/image" Target="../media/e3002bb8475159f80dae50cefe2c43d8.jpg"/><Relationship Id="rId10" Type="http://schemas.openxmlformats.org/officeDocument/2006/relationships/image" Target="../media/91df0323c5d8bae38851248fffe21f81.jpg"/><Relationship Id="rId11" Type="http://schemas.openxmlformats.org/officeDocument/2006/relationships/image" Target="../media/565ddb804bf95fa72ac7d02c67429ff3.jpg"/><Relationship Id="rId12" Type="http://schemas.openxmlformats.org/officeDocument/2006/relationships/image" Target="../media/deeb5482a51db73335409a452a9c012c.jpg"/><Relationship Id="rId13" Type="http://schemas.openxmlformats.org/officeDocument/2006/relationships/image" Target="../media/df60df97c95ea330794940610f9fb165.jpg"/><Relationship Id="rId14" Type="http://schemas.openxmlformats.org/officeDocument/2006/relationships/image" Target="../media/a7c9bec5d7e3f161dded464c4c38cb66.jpg"/><Relationship Id="rId15" Type="http://schemas.openxmlformats.org/officeDocument/2006/relationships/image" Target="../media/ddd019b0d20209c3dd51abb23b4eba70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3e1e093fa298e2e5cb7a5acca8be99bd.jpg"/><Relationship Id="rId2" Type="http://schemas.openxmlformats.org/officeDocument/2006/relationships/image" Target="../media/1b9d6a607be915f0fec0de45dd2ffee4.jpg"/><Relationship Id="rId3" Type="http://schemas.openxmlformats.org/officeDocument/2006/relationships/image" Target="../media/6fd5b1199bbbe287cb06915e1f28d125.jpg"/><Relationship Id="rId4" Type="http://schemas.openxmlformats.org/officeDocument/2006/relationships/image" Target="../media/3a6abbc3a96a08752dd133c034c10414.jpg"/><Relationship Id="rId5" Type="http://schemas.openxmlformats.org/officeDocument/2006/relationships/image" Target="../media/cd25b99744282ec24cd79f97c2b4d1ad.jpg"/><Relationship Id="rId6" Type="http://schemas.openxmlformats.org/officeDocument/2006/relationships/image" Target="../media/cfbd3e77d7ecd4685420b6d96e83234c.jpg"/><Relationship Id="rId7" Type="http://schemas.openxmlformats.org/officeDocument/2006/relationships/image" Target="../media/12cabcc9f930c92ac8f4704795892356.jpg"/><Relationship Id="rId8" Type="http://schemas.openxmlformats.org/officeDocument/2006/relationships/image" Target="../media/ac2885264915648133ba2173561a1e7b.jpg"/><Relationship Id="rId9" Type="http://schemas.openxmlformats.org/officeDocument/2006/relationships/image" Target="../media/decdc7690e0f7f4b1834f97757ee612c.jpg"/><Relationship Id="rId10" Type="http://schemas.openxmlformats.org/officeDocument/2006/relationships/image" Target="../media/78012a8e33508d8182d1e243da605b51.jpg"/><Relationship Id="rId11" Type="http://schemas.openxmlformats.org/officeDocument/2006/relationships/image" Target="../media/f17236d81d8f29d1d749a8b066089a36.jpg"/><Relationship Id="rId12" Type="http://schemas.openxmlformats.org/officeDocument/2006/relationships/image" Target="../media/116602b6efeb97d7b0ad19e397276983.jpg"/><Relationship Id="rId13" Type="http://schemas.openxmlformats.org/officeDocument/2006/relationships/image" Target="../media/aa92c080caa9ff02ee378ac14daffdad.jpg"/><Relationship Id="rId14" Type="http://schemas.openxmlformats.org/officeDocument/2006/relationships/image" Target="../media/d6683832eb036523435de7a4c33d83f0.jpg"/><Relationship Id="rId15" Type="http://schemas.openxmlformats.org/officeDocument/2006/relationships/image" Target="../media/18d15b630ba8d3acaf36a29efb22b902.jpg"/><Relationship Id="rId16" Type="http://schemas.openxmlformats.org/officeDocument/2006/relationships/image" Target="../media/e135d1fd7f030032190ebb0018158893.jpg"/><Relationship Id="rId17" Type="http://schemas.openxmlformats.org/officeDocument/2006/relationships/image" Target="../media/f3bbb0c7eb53ce129ef2cc30617a8e4f.JPG"/><Relationship Id="rId18" Type="http://schemas.openxmlformats.org/officeDocument/2006/relationships/image" Target="../media/902eee242bd5dd78f64a99a043437941.jpg"/><Relationship Id="rId19" Type="http://schemas.openxmlformats.org/officeDocument/2006/relationships/image" Target="../media/8bcc07ceebcfc57597f1b87699d3f115.jpg"/><Relationship Id="rId20" Type="http://schemas.openxmlformats.org/officeDocument/2006/relationships/image" Target="../media/6d1c6da541bb87ccf36892766dad1c2f.jpg"/><Relationship Id="rId21" Type="http://schemas.openxmlformats.org/officeDocument/2006/relationships/image" Target="../media/871a0087d76246d8416e76b4f96f42bf.jpg"/><Relationship Id="rId22" Type="http://schemas.openxmlformats.org/officeDocument/2006/relationships/image" Target="../media/3eb75486a73ce28b07b84a313fc4b492.jpg"/><Relationship Id="rId23" Type="http://schemas.openxmlformats.org/officeDocument/2006/relationships/image" Target="../media/d2f57d658906f933cff3905da3c74e0f.jpg"/><Relationship Id="rId24" Type="http://schemas.openxmlformats.org/officeDocument/2006/relationships/image" Target="../media/9d83761bb862274bd2d5a6aa582207e9.jpg"/><Relationship Id="rId25" Type="http://schemas.openxmlformats.org/officeDocument/2006/relationships/image" Target="../media/80de7d34f30919a9ede86e4170aa0f83.jpg"/><Relationship Id="rId26" Type="http://schemas.openxmlformats.org/officeDocument/2006/relationships/image" Target="../media/a33f8512e9516b4d999beb098bf70b61.jpg"/><Relationship Id="rId27" Type="http://schemas.openxmlformats.org/officeDocument/2006/relationships/image" Target="../media/3492c3e27a7cd158ba6b8fcabe395501.jpg"/><Relationship Id="rId28" Type="http://schemas.openxmlformats.org/officeDocument/2006/relationships/image" Target="../media/1b7df470ba2233d27cc63b1a00bf5060.jpg"/><Relationship Id="rId29" Type="http://schemas.openxmlformats.org/officeDocument/2006/relationships/image" Target="../media/68b45109b8974efa88e25b583d778289.jpg"/><Relationship Id="rId30" Type="http://schemas.openxmlformats.org/officeDocument/2006/relationships/image" Target="../media/750355d86c95c6073e1bbf6d4f4d0f8c.jpg"/><Relationship Id="rId31" Type="http://schemas.openxmlformats.org/officeDocument/2006/relationships/image" Target="../media/e0cd98f3bc467882f0bf2d2321a614ad.jpg"/><Relationship Id="rId32" Type="http://schemas.openxmlformats.org/officeDocument/2006/relationships/image" Target="../media/93d8eb197277fd9c4decbb16ccbb727b.jpg"/><Relationship Id="rId33" Type="http://schemas.openxmlformats.org/officeDocument/2006/relationships/image" Target="../media/dbe7cbdf31862c35e90a30d801a38a2e.jpg"/><Relationship Id="rId34" Type="http://schemas.openxmlformats.org/officeDocument/2006/relationships/image" Target="../media/e321711c397fa5eacc8be6f005e42bf5.jpg"/><Relationship Id="rId35" Type="http://schemas.openxmlformats.org/officeDocument/2006/relationships/image" Target="../media/0ff0e0bb1dab5c387cffd4f6d566b0ac.jpg"/><Relationship Id="rId36" Type="http://schemas.openxmlformats.org/officeDocument/2006/relationships/image" Target="../media/aa9bca9b389d7bf85397ceedd87fb947.jpg"/><Relationship Id="rId37" Type="http://schemas.openxmlformats.org/officeDocument/2006/relationships/image" Target="../media/ee85add4ab245521a052082881f73b83.jpg"/><Relationship Id="rId38" Type="http://schemas.openxmlformats.org/officeDocument/2006/relationships/image" Target="../media/e5701d3367db7d15528542d105862ff6.jpg"/><Relationship Id="rId39" Type="http://schemas.openxmlformats.org/officeDocument/2006/relationships/image" Target="../media/69610e83f38e449814a79740c3776d7d.jpg"/><Relationship Id="rId40" Type="http://schemas.openxmlformats.org/officeDocument/2006/relationships/image" Target="../media/1e0175ccd8a4c5e9234b531a03a0212f.jpg"/><Relationship Id="rId41" Type="http://schemas.openxmlformats.org/officeDocument/2006/relationships/image" Target="../media/56e633294aac5e9c25947f8efa619293.jpg"/><Relationship Id="rId42" Type="http://schemas.openxmlformats.org/officeDocument/2006/relationships/image" Target="../media/14ff86e85187b84bd42a5b9323a91d50.jpg"/><Relationship Id="rId43" Type="http://schemas.openxmlformats.org/officeDocument/2006/relationships/image" Target="../media/859ff1d185fb411ccdd3b12a45a6abd2.jpg"/><Relationship Id="rId44" Type="http://schemas.openxmlformats.org/officeDocument/2006/relationships/image" Target="../media/b3ed9a6bcbcddbfc26939ebb87ecdeb4.jpg"/><Relationship Id="rId45" Type="http://schemas.openxmlformats.org/officeDocument/2006/relationships/image" Target="../media/46e5a0764a5ac97ae8e6c14e2dd2262d.jpg"/><Relationship Id="rId46" Type="http://schemas.openxmlformats.org/officeDocument/2006/relationships/image" Target="../media/16d824bc6bfffa87ebd18bb5dd3174e7.jpg"/><Relationship Id="rId47" Type="http://schemas.openxmlformats.org/officeDocument/2006/relationships/image" Target="../media/a3c3818f9ebfac7b3e58aaf9256e42d7.jpg"/><Relationship Id="rId48" Type="http://schemas.openxmlformats.org/officeDocument/2006/relationships/image" Target="../media/604fdc510c0c42eee9afa22b2e29141e.jpg"/><Relationship Id="rId49" Type="http://schemas.openxmlformats.org/officeDocument/2006/relationships/image" Target="../media/193ffb44337d5f215c83839fdc643ac2.jpg"/><Relationship Id="rId50" Type="http://schemas.openxmlformats.org/officeDocument/2006/relationships/image" Target="../media/24aa88304e3355710966b7deb8737523.jpg"/><Relationship Id="rId51" Type="http://schemas.openxmlformats.org/officeDocument/2006/relationships/image" Target="../media/c790188222f6ce089b878455774759e8.JPG"/><Relationship Id="rId52" Type="http://schemas.openxmlformats.org/officeDocument/2006/relationships/image" Target="../media/b425c849b9ab705ba2b9acf56349101f.jpg"/><Relationship Id="rId53" Type="http://schemas.openxmlformats.org/officeDocument/2006/relationships/image" Target="../media/beb3ae446db6e280992008f5baeffa60.JPG"/><Relationship Id="rId54" Type="http://schemas.openxmlformats.org/officeDocument/2006/relationships/image" Target="../media/04ec2175678749fbecba67c091143bcc.JPG"/><Relationship Id="rId55" Type="http://schemas.openxmlformats.org/officeDocument/2006/relationships/image" Target="../media/f5ce05853b79736e67127dd52ff1b6ba.jpg"/><Relationship Id="rId56" Type="http://schemas.openxmlformats.org/officeDocument/2006/relationships/image" Target="../media/d7d3ebf4701648e8aa76320ce24c2007.jpg"/><Relationship Id="rId57" Type="http://schemas.openxmlformats.org/officeDocument/2006/relationships/image" Target="../media/474d7b634dbbe5bf71f921e7faef2196.jpg"/><Relationship Id="rId58" Type="http://schemas.openxmlformats.org/officeDocument/2006/relationships/image" Target="../media/089872f82d66b755508e92627e1fa0a7.jpg"/><Relationship Id="rId59" Type="http://schemas.openxmlformats.org/officeDocument/2006/relationships/image" Target="../media/8813db949ca1061ac4224d5fa020aeae.jpg"/><Relationship Id="rId60" Type="http://schemas.openxmlformats.org/officeDocument/2006/relationships/image" Target="../media/95d829b4144ff85b931b1d57d8f83648.jpg"/><Relationship Id="rId61" Type="http://schemas.openxmlformats.org/officeDocument/2006/relationships/image" Target="../media/6b70a9357bd5edcf680a1a7d6148da5c.jpg"/><Relationship Id="rId62" Type="http://schemas.openxmlformats.org/officeDocument/2006/relationships/image" Target="../media/78a9218bb430401c500fca16a8eacf44.jpg"/><Relationship Id="rId63" Type="http://schemas.openxmlformats.org/officeDocument/2006/relationships/image" Target="../media/af43e20a3224ec2ce7a31589a6706a91.jpg"/><Relationship Id="rId64" Type="http://schemas.openxmlformats.org/officeDocument/2006/relationships/image" Target="../media/fa96d698dc557a8db3e9ef146bf01c6b.jpg"/><Relationship Id="rId65" Type="http://schemas.openxmlformats.org/officeDocument/2006/relationships/image" Target="../media/8ba23a132a5eef315248182714f13ee7.jpg"/><Relationship Id="rId66" Type="http://schemas.openxmlformats.org/officeDocument/2006/relationships/image" Target="../media/53887d6f08b33210dbc8763b37fbd802.jpg"/><Relationship Id="rId67" Type="http://schemas.openxmlformats.org/officeDocument/2006/relationships/image" Target="../media/505d410ded78048717a0b5fa86c9f425.jpg"/><Relationship Id="rId68" Type="http://schemas.openxmlformats.org/officeDocument/2006/relationships/image" Target="../media/960a82ea8eb8479bfe5680d35dc76165.jpg"/><Relationship Id="rId69" Type="http://schemas.openxmlformats.org/officeDocument/2006/relationships/image" Target="../media/920757beb4505c22555a43c5be194b27.jpg"/><Relationship Id="rId70" Type="http://schemas.openxmlformats.org/officeDocument/2006/relationships/image" Target="../media/98c24a159a499ec20bdd445df5d83d9d.jpg"/><Relationship Id="rId71" Type="http://schemas.openxmlformats.org/officeDocument/2006/relationships/image" Target="../media/828737b74e1accb37fb5192ea78cc12e.jpg"/><Relationship Id="rId72" Type="http://schemas.openxmlformats.org/officeDocument/2006/relationships/image" Target="../media/15bc9e54802ffe080620afe6f97eed2f.jpg"/><Relationship Id="rId73" Type="http://schemas.openxmlformats.org/officeDocument/2006/relationships/image" Target="../media/ac3bac1e7c93453b3911708ec4f53068.jpg"/><Relationship Id="rId74" Type="http://schemas.openxmlformats.org/officeDocument/2006/relationships/image" Target="../media/3e2daf55bfd2dfce6814b2f1aeed8cd3.jpg"/><Relationship Id="rId75" Type="http://schemas.openxmlformats.org/officeDocument/2006/relationships/image" Target="../media/faa10d640d1a719ceb0b9df33dd9bf1c.jpg"/><Relationship Id="rId76" Type="http://schemas.openxmlformats.org/officeDocument/2006/relationships/image" Target="../media/8d4958accba12205244d8a5c53e8858f.jpg"/><Relationship Id="rId77" Type="http://schemas.openxmlformats.org/officeDocument/2006/relationships/image" Target="../media/b565bae187039305eb3e889a7e078473.jpg"/><Relationship Id="rId78" Type="http://schemas.openxmlformats.org/officeDocument/2006/relationships/image" Target="../media/ac7bbb24a30e5fd7b26be02b0e1ef715.jpg"/><Relationship Id="rId79" Type="http://schemas.openxmlformats.org/officeDocument/2006/relationships/image" Target="../media/7412ca758030a4dffa06c905dc745334.jpg"/><Relationship Id="rId80" Type="http://schemas.openxmlformats.org/officeDocument/2006/relationships/image" Target="../media/c05fb93f1d85a9cbaa3e467590156329.jpg"/><Relationship Id="rId81" Type="http://schemas.openxmlformats.org/officeDocument/2006/relationships/image" Target="../media/d8df8fe70678cf6ced78b9e174e12684.jpg"/><Relationship Id="rId82" Type="http://schemas.openxmlformats.org/officeDocument/2006/relationships/image" Target="../media/3b96087bd3e66eb361fb6cbcc4219410.jpg"/><Relationship Id="rId83" Type="http://schemas.openxmlformats.org/officeDocument/2006/relationships/image" Target="../media/e85d8be681fbd636fb948d7644112bcc.jpg"/><Relationship Id="rId84" Type="http://schemas.openxmlformats.org/officeDocument/2006/relationships/image" Target="../media/348a136de2489effd09b0d1177e8c624.jpg"/><Relationship Id="rId85" Type="http://schemas.openxmlformats.org/officeDocument/2006/relationships/image" Target="../media/32ccd0577fbb780b3fd8de380af5e74b.jpg"/><Relationship Id="rId86" Type="http://schemas.openxmlformats.org/officeDocument/2006/relationships/image" Target="../media/13cca39f19f05d66e0e9112ee30e07fe.jpg"/><Relationship Id="rId87" Type="http://schemas.openxmlformats.org/officeDocument/2006/relationships/image" Target="../media/be9fccc1a3b1e2f43ffdb9b0eb40fa7c.jpg"/><Relationship Id="rId88" Type="http://schemas.openxmlformats.org/officeDocument/2006/relationships/image" Target="../media/dba083b55a579127b7ee47a530df7888.jpg"/><Relationship Id="rId89" Type="http://schemas.openxmlformats.org/officeDocument/2006/relationships/image" Target="../media/3f674f37e666227b195b36a99bbe8f4f.jpg"/><Relationship Id="rId90" Type="http://schemas.openxmlformats.org/officeDocument/2006/relationships/image" Target="../media/a125921d55056c0552552250ceddb4e8.jpg"/><Relationship Id="rId91" Type="http://schemas.openxmlformats.org/officeDocument/2006/relationships/image" Target="../media/466d8265db4967c73951ca407ba3a246.jpg"/><Relationship Id="rId92" Type="http://schemas.openxmlformats.org/officeDocument/2006/relationships/image" Target="../media/bb6c606d367bb879c74cd765203c2840.jpg"/><Relationship Id="rId93" Type="http://schemas.openxmlformats.org/officeDocument/2006/relationships/image" Target="../media/79a33f6804a4229bf568a669ae771e8d.jpg"/><Relationship Id="rId94" Type="http://schemas.openxmlformats.org/officeDocument/2006/relationships/image" Target="../media/f0a073fbfc53065959462c27a532c642.jpg"/><Relationship Id="rId95" Type="http://schemas.openxmlformats.org/officeDocument/2006/relationships/image" Target="../media/ea2bcf6c1ad97e3569d1a172616ade5a.jpg"/><Relationship Id="rId96" Type="http://schemas.openxmlformats.org/officeDocument/2006/relationships/image" Target="../media/046defef62ccc666631580aae0cb6b1a.jpg"/><Relationship Id="rId97" Type="http://schemas.openxmlformats.org/officeDocument/2006/relationships/image" Target="../media/8e4a55e535d84814e1d993582377a29a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dcecde6375c0af779fcfdd078e98c682.JPG"/><Relationship Id="rId2" Type="http://schemas.openxmlformats.org/officeDocument/2006/relationships/image" Target="../media/aa732a1c7a4f6bd953b8f12ff2321cae.JPG"/><Relationship Id="rId3" Type="http://schemas.openxmlformats.org/officeDocument/2006/relationships/image" Target="../media/87e9a07dcd941134f1519e9eb7c9f0ab.jpg"/><Relationship Id="rId4" Type="http://schemas.openxmlformats.org/officeDocument/2006/relationships/image" Target="../media/a42df7dc552bae1533cb071da531e71d.jpg"/><Relationship Id="rId5" Type="http://schemas.openxmlformats.org/officeDocument/2006/relationships/image" Target="../media/f57ac1b0128aea471844f40535625a8c.jpg"/><Relationship Id="rId6" Type="http://schemas.openxmlformats.org/officeDocument/2006/relationships/image" Target="../media/d4bcd5b484afa978eabf0ffcfbe1e0b0.jpg"/><Relationship Id="rId7" Type="http://schemas.openxmlformats.org/officeDocument/2006/relationships/image" Target="../media/b17753f40bd99e5b54cf3549641b136d.jpg"/><Relationship Id="rId8" Type="http://schemas.openxmlformats.org/officeDocument/2006/relationships/image" Target="../media/ed98eaed66629fd8ed2c31810be29f8d.jpg"/><Relationship Id="rId9" Type="http://schemas.openxmlformats.org/officeDocument/2006/relationships/image" Target="../media/34ced91cc1bd1bb76391c65fa514c8bc.jpg"/><Relationship Id="rId10" Type="http://schemas.openxmlformats.org/officeDocument/2006/relationships/image" Target="../media/f3a6e82324916814eed91f13cd3ec381.jpg"/><Relationship Id="rId11" Type="http://schemas.openxmlformats.org/officeDocument/2006/relationships/image" Target="../media/15d7c4b14e58ab0585b3e0f84ff5a79e.jpg"/><Relationship Id="rId12" Type="http://schemas.openxmlformats.org/officeDocument/2006/relationships/image" Target="../media/db5032dbe71bf8cf89b1981618f4ebe2.jpg"/><Relationship Id="rId13" Type="http://schemas.openxmlformats.org/officeDocument/2006/relationships/image" Target="../media/02c7baa910cfbf6ddc17657eaa215d4c.JPG"/><Relationship Id="rId14" Type="http://schemas.openxmlformats.org/officeDocument/2006/relationships/image" Target="../media/49b428d04d5d3b531aab2d0b314f2839.jpg"/><Relationship Id="rId15" Type="http://schemas.openxmlformats.org/officeDocument/2006/relationships/image" Target="../media/8e686d83427ad5decffb071a234e9c86.jpg"/><Relationship Id="rId16" Type="http://schemas.openxmlformats.org/officeDocument/2006/relationships/image" Target="../media/593db513dc712a33cc2e3e74d34a4ace.jpg"/><Relationship Id="rId17" Type="http://schemas.openxmlformats.org/officeDocument/2006/relationships/image" Target="../media/59f2031be24ada7fe098fdac518703f1.JPG"/><Relationship Id="rId18" Type="http://schemas.openxmlformats.org/officeDocument/2006/relationships/image" Target="../media/779e038d3d84160e30ce63987204d4e5.JPG"/><Relationship Id="rId19" Type="http://schemas.openxmlformats.org/officeDocument/2006/relationships/image" Target="../media/09505f1316e1b8af53bd2fbd05662215.JPG"/><Relationship Id="rId20" Type="http://schemas.openxmlformats.org/officeDocument/2006/relationships/image" Target="../media/a9f04f8af98188a5859bf9760017cd45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dfe4e8d22a653a824aca904aa3731564.JPG"/><Relationship Id="rId2" Type="http://schemas.openxmlformats.org/officeDocument/2006/relationships/image" Target="../media/290cf936d008f7f49cd24683715282e6.jpg"/><Relationship Id="rId3" Type="http://schemas.openxmlformats.org/officeDocument/2006/relationships/image" Target="../media/a66d801f518991255a04dd8715710729.JPG"/><Relationship Id="rId4" Type="http://schemas.openxmlformats.org/officeDocument/2006/relationships/image" Target="../media/a6d332b2eb5965ce1428ff58916c0c2b.jpg"/><Relationship Id="rId5" Type="http://schemas.openxmlformats.org/officeDocument/2006/relationships/image" Target="../media/9e7ce8c17507cc9fe6a2cc0169d34df0.jpg"/><Relationship Id="rId6" Type="http://schemas.openxmlformats.org/officeDocument/2006/relationships/image" Target="../media/ee37d1dcf24fd1d87b5d53a158c7adef.jpg"/><Relationship Id="rId7" Type="http://schemas.openxmlformats.org/officeDocument/2006/relationships/image" Target="../media/80577e590961b97f5f97ea85c179eb99.jpg"/><Relationship Id="rId8" Type="http://schemas.openxmlformats.org/officeDocument/2006/relationships/image" Target="../media/727cea935393942280525f17744ae5fe.jpg"/><Relationship Id="rId9" Type="http://schemas.openxmlformats.org/officeDocument/2006/relationships/image" Target="../media/381b57f07ef6b1a06c32788e7365fb82.jpg"/><Relationship Id="rId10" Type="http://schemas.openxmlformats.org/officeDocument/2006/relationships/image" Target="../media/161122faf7ff19c7bddb56902ddf6811.jpg"/><Relationship Id="rId11" Type="http://schemas.openxmlformats.org/officeDocument/2006/relationships/image" Target="../media/10cb944428229e51a31f0d639b338338.jpg"/><Relationship Id="rId12" Type="http://schemas.openxmlformats.org/officeDocument/2006/relationships/image" Target="../media/c11c071b86bcca49c3d473f82de7350b.jpg"/><Relationship Id="rId13" Type="http://schemas.openxmlformats.org/officeDocument/2006/relationships/image" Target="../media/b2290b3a11b4aab14aa723e72f22caef.jpg"/><Relationship Id="rId14" Type="http://schemas.openxmlformats.org/officeDocument/2006/relationships/image" Target="../media/3ffe6dad7ae22e36a8ea2712871d861f.jpg"/><Relationship Id="rId15" Type="http://schemas.openxmlformats.org/officeDocument/2006/relationships/image" Target="../media/e027be911901bafa5d017412a53c418f.jpg"/><Relationship Id="rId16" Type="http://schemas.openxmlformats.org/officeDocument/2006/relationships/image" Target="../media/46ad0cf6f318ecc0f587e90947fac149.jpg"/><Relationship Id="rId17" Type="http://schemas.openxmlformats.org/officeDocument/2006/relationships/image" Target="../media/adb77f26f298816f4a3aefef6f300088.jpg"/><Relationship Id="rId18" Type="http://schemas.openxmlformats.org/officeDocument/2006/relationships/image" Target="../media/eec7aa93b70caa712cacd2410e943397.jpg"/><Relationship Id="rId19" Type="http://schemas.openxmlformats.org/officeDocument/2006/relationships/image" Target="../media/19e4008eaf84f11d85a6938c4a0d717c.jpg"/><Relationship Id="rId20" Type="http://schemas.openxmlformats.org/officeDocument/2006/relationships/image" Target="../media/eee3e04789a33fea16b49a83236e04db.jpg"/><Relationship Id="rId21" Type="http://schemas.openxmlformats.org/officeDocument/2006/relationships/image" Target="../media/2effd5072b406c3ed0b11493c107cdf5.jpg"/><Relationship Id="rId22" Type="http://schemas.openxmlformats.org/officeDocument/2006/relationships/image" Target="../media/6e70e5e16216619a17cef93423133ad1.jpg"/><Relationship Id="rId23" Type="http://schemas.openxmlformats.org/officeDocument/2006/relationships/image" Target="../media/da25777debc8b0ba05c21cd33c91aa98.jpg"/><Relationship Id="rId24" Type="http://schemas.openxmlformats.org/officeDocument/2006/relationships/image" Target="../media/2de6746844a04d368a4de2ae64854772.jpg"/><Relationship Id="rId25" Type="http://schemas.openxmlformats.org/officeDocument/2006/relationships/image" Target="../media/0435cd7a01cf90a7fe4e47b081b4a3ba.jpg"/><Relationship Id="rId26" Type="http://schemas.openxmlformats.org/officeDocument/2006/relationships/image" Target="../media/752770ff09737cc8fdacc8f3cb6725c7.jpg"/><Relationship Id="rId27" Type="http://schemas.openxmlformats.org/officeDocument/2006/relationships/image" Target="../media/e1e112f585c64064083faf169d2c38d1.jpg"/><Relationship Id="rId28" Type="http://schemas.openxmlformats.org/officeDocument/2006/relationships/image" Target="../media/8ccf52333b32f69e3784ea717fc9b160.jpg"/><Relationship Id="rId29" Type="http://schemas.openxmlformats.org/officeDocument/2006/relationships/image" Target="../media/d3ca9f03b389eea36d2d1057ee5b3a3e.jpg"/><Relationship Id="rId30" Type="http://schemas.openxmlformats.org/officeDocument/2006/relationships/image" Target="../media/62943b55fb864da669b3508171e52679.jpg"/><Relationship Id="rId31" Type="http://schemas.openxmlformats.org/officeDocument/2006/relationships/image" Target="../media/f9d1b2cf2b7ca78a3dec2639a96087a0.jpg"/><Relationship Id="rId32" Type="http://schemas.openxmlformats.org/officeDocument/2006/relationships/image" Target="../media/4f4b38d0c25cab2077ac89d5172f0f90.jpg"/><Relationship Id="rId33" Type="http://schemas.openxmlformats.org/officeDocument/2006/relationships/image" Target="../media/6471818799715e3cad9136e34ecf6466.jpg"/><Relationship Id="rId34" Type="http://schemas.openxmlformats.org/officeDocument/2006/relationships/image" Target="../media/f90b7f9baa6db2ca6f27f9f84ef8adb4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2033051d8338e1636473e161b59a2b54.jpg"/><Relationship Id="rId2" Type="http://schemas.openxmlformats.org/officeDocument/2006/relationships/image" Target="../media/cf1e3ef96976af51762967671fc2b7cb.jpg"/><Relationship Id="rId3" Type="http://schemas.openxmlformats.org/officeDocument/2006/relationships/image" Target="../media/9f0ea63522858133a55d17822c5a6c1c.jpg"/><Relationship Id="rId4" Type="http://schemas.openxmlformats.org/officeDocument/2006/relationships/image" Target="../media/8f56d7cc94d500bc5293ae77c6907e6c.jpg"/><Relationship Id="rId5" Type="http://schemas.openxmlformats.org/officeDocument/2006/relationships/image" Target="../media/9a7d34fac70ca9a9ac22664d665fc329.jpg"/><Relationship Id="rId6" Type="http://schemas.openxmlformats.org/officeDocument/2006/relationships/image" Target="../media/8fd66a5ea28bfd5d6e46b323e5819c0e.jpg"/><Relationship Id="rId7" Type="http://schemas.openxmlformats.org/officeDocument/2006/relationships/image" Target="../media/5cb67b2dab650154552fcef59ea6a1f2.jpg"/><Relationship Id="rId8" Type="http://schemas.openxmlformats.org/officeDocument/2006/relationships/image" Target="../media/e4924fc398927495287aef9a321848b2.jpg"/><Relationship Id="rId9" Type="http://schemas.openxmlformats.org/officeDocument/2006/relationships/image" Target="../media/8862d20a2fef72bce960f0dbfaba02af.jpg"/><Relationship Id="rId10" Type="http://schemas.openxmlformats.org/officeDocument/2006/relationships/image" Target="../media/1f63a0c2a9506af948c767856a6814ee.jpg"/><Relationship Id="rId11" Type="http://schemas.openxmlformats.org/officeDocument/2006/relationships/image" Target="../media/fb0dd69ab7e21210e7031538be1d9110.jpg"/><Relationship Id="rId12" Type="http://schemas.openxmlformats.org/officeDocument/2006/relationships/image" Target="../media/4e2c4ed86f5ef5510b871d7e6917ed91.jpg"/><Relationship Id="rId13" Type="http://schemas.openxmlformats.org/officeDocument/2006/relationships/image" Target="../media/b235a34e111850ddc98ca753e31c1597.jpg"/><Relationship Id="rId14" Type="http://schemas.openxmlformats.org/officeDocument/2006/relationships/image" Target="../media/10995225f99cab02958ba069d1904c20.jpg"/><Relationship Id="rId15" Type="http://schemas.openxmlformats.org/officeDocument/2006/relationships/image" Target="../media/273ec9da4df9de2cea94568cfdccbcda.jpg"/><Relationship Id="rId16" Type="http://schemas.openxmlformats.org/officeDocument/2006/relationships/image" Target="../media/2193b54f6ff88a5ab9a4043321d5714a.jpg"/><Relationship Id="rId17" Type="http://schemas.openxmlformats.org/officeDocument/2006/relationships/image" Target="../media/ae7ebc876953794833791fa7ff498e19.jpg"/><Relationship Id="rId18" Type="http://schemas.openxmlformats.org/officeDocument/2006/relationships/image" Target="../media/c4af4ea3422ce7844f994ec84c27a8d2.jpg"/><Relationship Id="rId19" Type="http://schemas.openxmlformats.org/officeDocument/2006/relationships/image" Target="../media/6de174a5340ebae81d03f4d784a76019.jpg"/><Relationship Id="rId20" Type="http://schemas.openxmlformats.org/officeDocument/2006/relationships/image" Target="../media/0083c14fbb33dca38b08139e00ab9476.jpg"/><Relationship Id="rId21" Type="http://schemas.openxmlformats.org/officeDocument/2006/relationships/image" Target="../media/bd7334def15f6d660c73fd368b62d789.jpg"/><Relationship Id="rId22" Type="http://schemas.openxmlformats.org/officeDocument/2006/relationships/image" Target="../media/4c594f61031c23c85fc0366c66bb0221.jpg"/><Relationship Id="rId23" Type="http://schemas.openxmlformats.org/officeDocument/2006/relationships/image" Target="../media/e56320fde3bfebe003f05dac9cd7673f.jpg"/><Relationship Id="rId24" Type="http://schemas.openxmlformats.org/officeDocument/2006/relationships/image" Target="../media/25c4033b36de2dbedbb647b04b24aaa5.jpg"/><Relationship Id="rId25" Type="http://schemas.openxmlformats.org/officeDocument/2006/relationships/image" Target="../media/9be832af996c878d342bdd22afd28ca7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a997956dec9d4e10e3b7b02cdcad3d91.jpg"/><Relationship Id="rId2" Type="http://schemas.openxmlformats.org/officeDocument/2006/relationships/image" Target="../media/f2040d0adc4e9398e2c370526759a978.jpg"/><Relationship Id="rId3" Type="http://schemas.openxmlformats.org/officeDocument/2006/relationships/image" Target="../media/817e8ee64364f8cb883c40d8150c73f7.jpg"/><Relationship Id="rId4" Type="http://schemas.openxmlformats.org/officeDocument/2006/relationships/image" Target="../media/db16019e4df2ff9663afb4b0c8caff33.jpg"/><Relationship Id="rId5" Type="http://schemas.openxmlformats.org/officeDocument/2006/relationships/image" Target="../media/0c528f8a1e2f330cd85fa41fc5da7edd.jpg"/><Relationship Id="rId6" Type="http://schemas.openxmlformats.org/officeDocument/2006/relationships/image" Target="../media/85e3de5267f12cc3b157260ad69c2ee9.jpg"/><Relationship Id="rId7" Type="http://schemas.openxmlformats.org/officeDocument/2006/relationships/image" Target="../media/1fb9e7faa7c8480ef76192f5d5ea4563.jpg"/><Relationship Id="rId8" Type="http://schemas.openxmlformats.org/officeDocument/2006/relationships/image" Target="../media/6e140394d73c0d8c1d56abf0ecf8f8e4.jp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19044da59abec82faed761b50be5d2c9.jpg"/><Relationship Id="rId2" Type="http://schemas.openxmlformats.org/officeDocument/2006/relationships/image" Target="../media/28f3916e34ec4ecb645b378dee95fa2f.jpg"/><Relationship Id="rId3" Type="http://schemas.openxmlformats.org/officeDocument/2006/relationships/image" Target="../media/a11032b438d64b716642ddf8d7bb1727.jpg"/><Relationship Id="rId4" Type="http://schemas.openxmlformats.org/officeDocument/2006/relationships/image" Target="../media/294bde28fc7853362c6059e57425fd52.jpg"/><Relationship Id="rId5" Type="http://schemas.openxmlformats.org/officeDocument/2006/relationships/image" Target="../media/a29027ff6d9d7495aa89e7c85e7c32c6.jp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90f7d1030cb52594bad392702c4fe3fc.JPG"/><Relationship Id="rId2" Type="http://schemas.openxmlformats.org/officeDocument/2006/relationships/image" Target="../media/e5eaf405e277b9447a0d086fe8c2d57f.JPG"/><Relationship Id="rId3" Type="http://schemas.openxmlformats.org/officeDocument/2006/relationships/image" Target="../media/5f2ecd94ec2f2539aa0b641f2cac4d07.JPG"/><Relationship Id="rId4" Type="http://schemas.openxmlformats.org/officeDocument/2006/relationships/image" Target="../media/b7ac8415913190c0ccd8eff171088703.jpg"/><Relationship Id="rId5" Type="http://schemas.openxmlformats.org/officeDocument/2006/relationships/image" Target="../media/d8ea7aa98419a0ca95dc113b75152c7c.jpg"/><Relationship Id="rId6" Type="http://schemas.openxmlformats.org/officeDocument/2006/relationships/image" Target="../media/0bb6154dfb32b414938b6772daeeccae.jpg"/><Relationship Id="rId7" Type="http://schemas.openxmlformats.org/officeDocument/2006/relationships/image" Target="../media/e1d2227b82577b9d9cf2f228ab607eb0.jpg"/><Relationship Id="rId8" Type="http://schemas.openxmlformats.org/officeDocument/2006/relationships/image" Target="../media/3bf9720443a607d162d927bdeb67ed2a.jpg"/><Relationship Id="rId9" Type="http://schemas.openxmlformats.org/officeDocument/2006/relationships/image" Target="../media/f9ba0d93dbc5c30cb3079abea36c3fa3.jpg"/><Relationship Id="rId10" Type="http://schemas.openxmlformats.org/officeDocument/2006/relationships/image" Target="../media/a36c326732c61207e0860e350d9e0ff0.jpg"/><Relationship Id="rId11" Type="http://schemas.openxmlformats.org/officeDocument/2006/relationships/image" Target="../media/0c81bbbd5b1e0298637be85fef342303.jpg"/><Relationship Id="rId12" Type="http://schemas.openxmlformats.org/officeDocument/2006/relationships/image" Target="../media/cfdad6b41683bebec285657eb2c57e26.jpg"/><Relationship Id="rId13" Type="http://schemas.openxmlformats.org/officeDocument/2006/relationships/image" Target="../media/49188450cb7b90067d8a4ded77908a0a.jpg"/><Relationship Id="rId14" Type="http://schemas.openxmlformats.org/officeDocument/2006/relationships/image" Target="../media/4210d12a1f7363c29d5139949e818dd3.jpg"/><Relationship Id="rId15" Type="http://schemas.openxmlformats.org/officeDocument/2006/relationships/image" Target="../media/9fa3cf677c2234cc5802ac8e7fb3cb9e.jpg"/><Relationship Id="rId16" Type="http://schemas.openxmlformats.org/officeDocument/2006/relationships/image" Target="../media/084393f83785e9f0f657243028112707.jpg"/><Relationship Id="rId17" Type="http://schemas.openxmlformats.org/officeDocument/2006/relationships/image" Target="../media/b3a3d45b93b48f75dd6fe2012290abbf.jpg"/><Relationship Id="rId18" Type="http://schemas.openxmlformats.org/officeDocument/2006/relationships/image" Target="../media/89bc53387239f44767db1d066ed86475.jpg"/><Relationship Id="rId19" Type="http://schemas.openxmlformats.org/officeDocument/2006/relationships/image" Target="../media/223bcec6c2cb644ae40e970e0fc663d0.jpg"/><Relationship Id="rId20" Type="http://schemas.openxmlformats.org/officeDocument/2006/relationships/image" Target="../media/8421aae51b23379edd98becb9e119acd.jpg"/><Relationship Id="rId21" Type="http://schemas.openxmlformats.org/officeDocument/2006/relationships/image" Target="../media/44d65fbdcd11aefd332efee0323d55b5.jpg"/><Relationship Id="rId22" Type="http://schemas.openxmlformats.org/officeDocument/2006/relationships/image" Target="../media/a07c6883c92d2427e3bd8b52ecf68291.jpg"/><Relationship Id="rId23" Type="http://schemas.openxmlformats.org/officeDocument/2006/relationships/image" Target="../media/97573b926d06b7d3f6a229b871985880.jpg"/><Relationship Id="rId24" Type="http://schemas.openxmlformats.org/officeDocument/2006/relationships/image" Target="../media/47a45848167c993ababd6c04ebac6b28.jp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97ff046c05481387114b209eccda3957.jpg"/><Relationship Id="rId2" Type="http://schemas.openxmlformats.org/officeDocument/2006/relationships/image" Target="../media/a66d801f518991255a04dd87157107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333750" cy="8191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99</xdr:row>
      <xdr:rowOff>47625</xdr:rowOff>
    </xdr:from>
    <xdr:ext cx="857250" cy="85725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100</xdr:row>
      <xdr:rowOff>47625</xdr:rowOff>
    </xdr:from>
    <xdr:ext cx="857250" cy="85725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101</xdr:row>
      <xdr:rowOff>47625</xdr:rowOff>
    </xdr:from>
    <xdr:ext cx="857250" cy="85725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102</xdr:row>
      <xdr:rowOff>47625</xdr:rowOff>
    </xdr:from>
    <xdr:ext cx="857250" cy="85725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103</xdr:row>
      <xdr:rowOff>47625</xdr:rowOff>
    </xdr:from>
    <xdr:ext cx="857250" cy="85725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104</xdr:row>
      <xdr:rowOff>47625</xdr:rowOff>
    </xdr:from>
    <xdr:ext cx="857250" cy="85725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105</xdr:row>
      <xdr:rowOff>47625</xdr:rowOff>
    </xdr:from>
    <xdr:ext cx="857250" cy="85725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106</xdr:row>
      <xdr:rowOff>47625</xdr:rowOff>
    </xdr:from>
    <xdr:ext cx="857250" cy="85725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107</xdr:row>
      <xdr:rowOff>47625</xdr:rowOff>
    </xdr:from>
    <xdr:ext cx="857250" cy="85725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108</xdr:row>
      <xdr:rowOff>47625</xdr:rowOff>
    </xdr:from>
    <xdr:ext cx="857250" cy="85725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109</xdr:row>
      <xdr:rowOff>47625</xdr:rowOff>
    </xdr:from>
    <xdr:ext cx="857250" cy="85725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47625</xdr:rowOff>
    </xdr:from>
    <xdr:ext cx="857250" cy="85725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111</xdr:row>
      <xdr:rowOff>47625</xdr:rowOff>
    </xdr:from>
    <xdr:ext cx="857250" cy="85725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112</xdr:row>
      <xdr:rowOff>47625</xdr:rowOff>
    </xdr:from>
    <xdr:ext cx="857250" cy="85725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113</xdr:row>
      <xdr:rowOff>47625</xdr:rowOff>
    </xdr:from>
    <xdr:ext cx="857250" cy="857250"/>
    <xdr:pic>
      <xdr:nvPicPr>
        <xdr:cNvPr id="112" name="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114</xdr:row>
      <xdr:rowOff>47625</xdr:rowOff>
    </xdr:from>
    <xdr:ext cx="857250" cy="857250"/>
    <xdr:pic>
      <xdr:nvPicPr>
        <xdr:cNvPr id="113" name="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115</xdr:row>
      <xdr:rowOff>47625</xdr:rowOff>
    </xdr:from>
    <xdr:ext cx="857250" cy="857250"/>
    <xdr:pic>
      <xdr:nvPicPr>
        <xdr:cNvPr id="114" name="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116</xdr:row>
      <xdr:rowOff>47625</xdr:rowOff>
    </xdr:from>
    <xdr:ext cx="857250" cy="857250"/>
    <xdr:pic>
      <xdr:nvPicPr>
        <xdr:cNvPr id="115" name="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117</xdr:row>
      <xdr:rowOff>47625</xdr:rowOff>
    </xdr:from>
    <xdr:ext cx="857250" cy="857250"/>
    <xdr:pic>
      <xdr:nvPicPr>
        <xdr:cNvPr id="116" name="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118</xdr:row>
      <xdr:rowOff>47625</xdr:rowOff>
    </xdr:from>
    <xdr:ext cx="857250" cy="857250"/>
    <xdr:pic>
      <xdr:nvPicPr>
        <xdr:cNvPr id="117" name="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119</xdr:row>
      <xdr:rowOff>47625</xdr:rowOff>
    </xdr:from>
    <xdr:ext cx="857250" cy="857250"/>
    <xdr:pic>
      <xdr:nvPicPr>
        <xdr:cNvPr id="118" name="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120</xdr:row>
      <xdr:rowOff>47625</xdr:rowOff>
    </xdr:from>
    <xdr:ext cx="857250" cy="857250"/>
    <xdr:pic>
      <xdr:nvPicPr>
        <xdr:cNvPr id="119" name="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121</xdr:row>
      <xdr:rowOff>47625</xdr:rowOff>
    </xdr:from>
    <xdr:ext cx="857250" cy="857250"/>
    <xdr:pic>
      <xdr:nvPicPr>
        <xdr:cNvPr id="120" name="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122</xdr:row>
      <xdr:rowOff>47625</xdr:rowOff>
    </xdr:from>
    <xdr:ext cx="857250" cy="857250"/>
    <xdr:pic>
      <xdr:nvPicPr>
        <xdr:cNvPr id="121" name="" descr="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123</xdr:row>
      <xdr:rowOff>47625</xdr:rowOff>
    </xdr:from>
    <xdr:ext cx="857250" cy="857250"/>
    <xdr:pic>
      <xdr:nvPicPr>
        <xdr:cNvPr id="122" name="" descr="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25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17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18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19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20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21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22</v>
      </c>
      <c r="J20" s="1"/>
      <c r="K20" s="5">
        <f>'Конфеты кислые'!U97+'Конфеты сладкие'!U80+'Снеки'!U78+'Конфеты весовые'!U18+'Товары для жизни'!U125+'Печенье и пирожное'!U18+'Желе, зефир и мармелад'!U100+'Жевательные резинки'!U23+'Продукты быстрого приготовления'!U37+'Напитки'!U28+'Чипсы'!U11+'Леденцы'!U8+'Моти'!U27+'Скидки'!U5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 t="s">
        <v>14</v>
      </c>
      <c r="C21" s="1"/>
      <c r="D21" s="1"/>
      <c r="E21" s="1"/>
      <c r="F21" s="1"/>
      <c r="G21" s="1"/>
      <c r="H21" s="13"/>
      <c r="I21" s="4" t="s">
        <v>23</v>
      </c>
      <c r="J21" s="1"/>
      <c r="K21" s="5">
        <f>ROUND(IF(AND(K20&gt;=0,K20&lt;100000), K20*0/100, IF(AND(K20&gt;=100000,K20&lt;250000), K20*3/100, IF(AND(K20&gt;=250000,K20&lt;500000), K20*4/100, IF(AND(K20&gt;=500000,K20&lt;1000000), K20*5/100, IF(AND(K20&gt;=1000000,K20&lt;2000000), K20*8/100, IF(AND(K20&gt;=2000000,K20&lt;1000000000), K20*10/100, 0)))))),0)</f>
        <v>0</v>
      </c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customHeight="1" ht="20">
      <c r="A22" s="1"/>
      <c r="B22" s="3" t="s">
        <v>15</v>
      </c>
      <c r="C22" s="1"/>
      <c r="D22" s="1"/>
      <c r="E22" s="1"/>
      <c r="F22" s="1"/>
      <c r="G22" s="1"/>
      <c r="H22" s="13"/>
      <c r="I22" s="4" t="s">
        <v>24</v>
      </c>
      <c r="J22" s="1"/>
      <c r="K22" s="5">
        <f>K20-K21</f>
        <v>0</v>
      </c>
      <c r="L22" s="1"/>
      <c r="M22" s="1"/>
      <c r="N22" s="1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customHeight="1" ht="20">
      <c r="A23" s="1"/>
      <c r="B23" s="3" t="s">
        <v>16</v>
      </c>
      <c r="C23" s="1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customHeight="1" ht="20">
      <c r="A24" s="1"/>
      <c r="B24" s="3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4"/>
      <c r="I25" s="6"/>
      <c r="J25" s="6"/>
      <c r="K25" s="6"/>
      <c r="L25" s="6"/>
      <c r="M25" s="6"/>
      <c r="N25" s="6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21:L21"/>
    <mergeCell ref="K22:L22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Снеки'!A1"/>
    <hyperlink ref="B13" location="'Конфеты весовые'!A1"/>
    <hyperlink ref="B14" location="'Товары для жизни'!A1"/>
    <hyperlink ref="B15" location="'Печенье и пирожное'!A1"/>
    <hyperlink ref="B16" location="'Желе, зефир и мармелад'!A1"/>
    <hyperlink ref="B17" location="'Жевательные резинки'!A1"/>
    <hyperlink ref="B18" location="'Продукты быстрого приготовления'!A1"/>
    <hyperlink ref="B19" location="'Напитки'!A1"/>
    <hyperlink ref="B20" location="'Чипсы'!A1"/>
    <hyperlink ref="B21" location="'Леденцы'!A1"/>
    <hyperlink ref="B22" location="'Моти'!A1"/>
    <hyperlink ref="B23" location="'Скидки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97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47</v>
      </c>
      <c r="C3" s="21" t="s">
        <v>48</v>
      </c>
      <c r="D3" s="22"/>
      <c r="E3" s="22">
        <v>3780.0</v>
      </c>
      <c r="F3" s="29"/>
      <c r="G3" s="29">
        <v>15.75</v>
      </c>
      <c r="H3" s="32"/>
      <c r="I3" s="32">
        <v>14.96</v>
      </c>
      <c r="J3" s="35"/>
      <c r="K3" s="35">
        <v>14.49</v>
      </c>
      <c r="L3" s="23">
        <v>20</v>
      </c>
      <c r="M3" s="23">
        <v>12</v>
      </c>
      <c r="N3" s="21">
        <v>400</v>
      </c>
      <c r="O3" s="23"/>
      <c r="P3" s="21"/>
      <c r="Q3" s="26"/>
      <c r="R3" s="21">
        <v>29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49</v>
      </c>
      <c r="C4" s="21" t="s">
        <v>50</v>
      </c>
      <c r="D4" s="22"/>
      <c r="E4" s="22">
        <v>3492.0</v>
      </c>
      <c r="F4" s="29"/>
      <c r="G4" s="29">
        <v>14.55</v>
      </c>
      <c r="H4" s="32"/>
      <c r="I4" s="32">
        <v>13.82</v>
      </c>
      <c r="J4" s="35"/>
      <c r="K4" s="35">
        <v>13.39</v>
      </c>
      <c r="L4" s="23">
        <v>20</v>
      </c>
      <c r="M4" s="23">
        <v>12</v>
      </c>
      <c r="N4" s="21">
        <v>589</v>
      </c>
      <c r="O4" s="23"/>
      <c r="P4" s="21"/>
      <c r="Q4" s="26"/>
      <c r="R4" s="21">
        <v>13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51</v>
      </c>
      <c r="C5" s="21" t="s">
        <v>52</v>
      </c>
      <c r="D5" s="22"/>
      <c r="E5" s="22">
        <v>3780.0</v>
      </c>
      <c r="F5" s="29"/>
      <c r="G5" s="29">
        <v>15.75</v>
      </c>
      <c r="H5" s="32"/>
      <c r="I5" s="32">
        <v>14.96</v>
      </c>
      <c r="J5" s="35"/>
      <c r="K5" s="35">
        <v>14.49</v>
      </c>
      <c r="L5" s="23">
        <v>20</v>
      </c>
      <c r="M5" s="23">
        <v>12</v>
      </c>
      <c r="N5" s="21">
        <v>587</v>
      </c>
      <c r="O5" s="23"/>
      <c r="P5" s="21"/>
      <c r="Q5" s="26"/>
      <c r="R5" s="21">
        <v>53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53</v>
      </c>
      <c r="C6" s="21" t="s">
        <v>54</v>
      </c>
      <c r="D6" s="22">
        <v>336.0</v>
      </c>
      <c r="E6" s="22">
        <v>3312.0</v>
      </c>
      <c r="F6" s="29">
        <v>16.8</v>
      </c>
      <c r="G6" s="29">
        <v>13.8</v>
      </c>
      <c r="H6" s="32">
        <v>15.96</v>
      </c>
      <c r="I6" s="32">
        <v>13.11</v>
      </c>
      <c r="J6" s="35">
        <v>15.46</v>
      </c>
      <c r="K6" s="35">
        <v>12.7</v>
      </c>
      <c r="L6" s="23">
        <v>20</v>
      </c>
      <c r="M6" s="23">
        <v>12</v>
      </c>
      <c r="N6" s="21">
        <v>625</v>
      </c>
      <c r="O6" s="23" t="s">
        <v>55</v>
      </c>
      <c r="P6" s="21">
        <v>237</v>
      </c>
      <c r="Q6" s="26"/>
      <c r="R6" s="21">
        <v>18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56</v>
      </c>
      <c r="C7" s="21" t="s">
        <v>57</v>
      </c>
      <c r="D7" s="22">
        <v>336.0</v>
      </c>
      <c r="E7" s="22">
        <v>3312.0</v>
      </c>
      <c r="F7" s="29">
        <v>16.8</v>
      </c>
      <c r="G7" s="29">
        <v>13.8</v>
      </c>
      <c r="H7" s="32">
        <v>15.96</v>
      </c>
      <c r="I7" s="32">
        <v>13.11</v>
      </c>
      <c r="J7" s="35">
        <v>15.46</v>
      </c>
      <c r="K7" s="35">
        <v>12.7</v>
      </c>
      <c r="L7" s="23">
        <v>20</v>
      </c>
      <c r="M7" s="23">
        <v>12</v>
      </c>
      <c r="N7" s="21">
        <v>625</v>
      </c>
      <c r="O7" s="23" t="s">
        <v>55</v>
      </c>
      <c r="P7" s="21">
        <v>247</v>
      </c>
      <c r="Q7" s="26"/>
      <c r="R7" s="21">
        <v>19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58</v>
      </c>
      <c r="C8" s="21" t="s">
        <v>54</v>
      </c>
      <c r="D8" s="22">
        <v>336.0</v>
      </c>
      <c r="E8" s="22">
        <v>3312.0</v>
      </c>
      <c r="F8" s="29">
        <v>16.8</v>
      </c>
      <c r="G8" s="29">
        <v>13.8</v>
      </c>
      <c r="H8" s="32">
        <v>15.96</v>
      </c>
      <c r="I8" s="32">
        <v>13.11</v>
      </c>
      <c r="J8" s="35">
        <v>15.46</v>
      </c>
      <c r="K8" s="35">
        <v>12.7</v>
      </c>
      <c r="L8" s="23">
        <v>20</v>
      </c>
      <c r="M8" s="23">
        <v>12</v>
      </c>
      <c r="N8" s="21">
        <v>625</v>
      </c>
      <c r="O8" s="23" t="s">
        <v>55</v>
      </c>
      <c r="P8" s="21">
        <v>252</v>
      </c>
      <c r="Q8" s="26"/>
      <c r="R8" s="21">
        <v>20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59</v>
      </c>
      <c r="C9" s="21" t="s">
        <v>60</v>
      </c>
      <c r="D9" s="22">
        <v>414.0</v>
      </c>
      <c r="E9" s="22">
        <v>4104.0</v>
      </c>
      <c r="F9" s="29">
        <v>20.7</v>
      </c>
      <c r="G9" s="29">
        <v>17.1</v>
      </c>
      <c r="H9" s="32">
        <v>19.67</v>
      </c>
      <c r="I9" s="32">
        <v>16.25</v>
      </c>
      <c r="J9" s="35">
        <v>19.04</v>
      </c>
      <c r="K9" s="35">
        <v>15.73</v>
      </c>
      <c r="L9" s="23">
        <v>20</v>
      </c>
      <c r="M9" s="23">
        <v>12</v>
      </c>
      <c r="N9" s="21">
        <v>613</v>
      </c>
      <c r="O9" s="23" t="s">
        <v>55</v>
      </c>
      <c r="P9" s="21">
        <v>689</v>
      </c>
      <c r="Q9" s="26"/>
      <c r="R9" s="21">
        <v>57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61</v>
      </c>
      <c r="C10" s="21" t="s">
        <v>62</v>
      </c>
      <c r="D10" s="22">
        <v>414.0</v>
      </c>
      <c r="E10" s="22">
        <v>4104.0</v>
      </c>
      <c r="F10" s="29">
        <v>20.7</v>
      </c>
      <c r="G10" s="29">
        <v>17.1</v>
      </c>
      <c r="H10" s="32">
        <v>19.67</v>
      </c>
      <c r="I10" s="32">
        <v>16.25</v>
      </c>
      <c r="J10" s="35">
        <v>19.04</v>
      </c>
      <c r="K10" s="35">
        <v>15.73</v>
      </c>
      <c r="L10" s="23">
        <v>20</v>
      </c>
      <c r="M10" s="23">
        <v>12</v>
      </c>
      <c r="N10" s="21">
        <v>613</v>
      </c>
      <c r="O10" s="23" t="s">
        <v>55</v>
      </c>
      <c r="P10" s="21">
        <v>623</v>
      </c>
      <c r="Q10" s="26"/>
      <c r="R10" s="21">
        <v>51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63</v>
      </c>
      <c r="C11" s="21" t="s">
        <v>64</v>
      </c>
      <c r="D11" s="22">
        <v>414.0</v>
      </c>
      <c r="E11" s="22">
        <v>4104.0</v>
      </c>
      <c r="F11" s="29">
        <v>20.7</v>
      </c>
      <c r="G11" s="29">
        <v>17.1</v>
      </c>
      <c r="H11" s="32">
        <v>19.67</v>
      </c>
      <c r="I11" s="32">
        <v>16.25</v>
      </c>
      <c r="J11" s="35">
        <v>19.04</v>
      </c>
      <c r="K11" s="35">
        <v>15.73</v>
      </c>
      <c r="L11" s="23">
        <v>20</v>
      </c>
      <c r="M11" s="23">
        <v>12</v>
      </c>
      <c r="N11" s="21">
        <v>613</v>
      </c>
      <c r="O11" s="23" t="s">
        <v>55</v>
      </c>
      <c r="P11" s="21">
        <v>690</v>
      </c>
      <c r="Q11" s="26"/>
      <c r="R11" s="21">
        <v>57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65</v>
      </c>
      <c r="C12" s="21" t="s">
        <v>66</v>
      </c>
      <c r="D12" s="22">
        <v>414.0</v>
      </c>
      <c r="E12" s="22">
        <v>4104.0</v>
      </c>
      <c r="F12" s="29">
        <v>20.7</v>
      </c>
      <c r="G12" s="29">
        <v>17.1</v>
      </c>
      <c r="H12" s="32">
        <v>19.67</v>
      </c>
      <c r="I12" s="32">
        <v>16.25</v>
      </c>
      <c r="J12" s="35">
        <v>19.04</v>
      </c>
      <c r="K12" s="35">
        <v>15.73</v>
      </c>
      <c r="L12" s="23">
        <v>20</v>
      </c>
      <c r="M12" s="23">
        <v>12</v>
      </c>
      <c r="N12" s="21">
        <v>613</v>
      </c>
      <c r="O12" s="23" t="s">
        <v>55</v>
      </c>
      <c r="P12" s="21">
        <v>685</v>
      </c>
      <c r="Q12" s="26"/>
      <c r="R12" s="21">
        <v>57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67</v>
      </c>
      <c r="C13" s="21" t="s">
        <v>68</v>
      </c>
      <c r="D13" s="22">
        <v>336.0</v>
      </c>
      <c r="E13" s="22">
        <v>3312.0</v>
      </c>
      <c r="F13" s="29">
        <v>16.8</v>
      </c>
      <c r="G13" s="29">
        <v>13.8</v>
      </c>
      <c r="H13" s="32">
        <v>15.96</v>
      </c>
      <c r="I13" s="32">
        <v>13.11</v>
      </c>
      <c r="J13" s="35">
        <v>15.46</v>
      </c>
      <c r="K13" s="35">
        <v>12.7</v>
      </c>
      <c r="L13" s="23">
        <v>20</v>
      </c>
      <c r="M13" s="23">
        <v>12</v>
      </c>
      <c r="N13" s="21">
        <v>440</v>
      </c>
      <c r="O13" s="23" t="s">
        <v>55</v>
      </c>
      <c r="P13" s="21">
        <v>257</v>
      </c>
      <c r="Q13" s="26"/>
      <c r="R13" s="21">
        <v>21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69</v>
      </c>
      <c r="C14" s="21" t="s">
        <v>70</v>
      </c>
      <c r="D14" s="22">
        <v>417.0</v>
      </c>
      <c r="E14" s="22">
        <v>4104.0</v>
      </c>
      <c r="F14" s="29">
        <v>20.85</v>
      </c>
      <c r="G14" s="29">
        <v>17.1</v>
      </c>
      <c r="H14" s="32">
        <v>19.81</v>
      </c>
      <c r="I14" s="32">
        <v>16.25</v>
      </c>
      <c r="J14" s="35">
        <v>19.18</v>
      </c>
      <c r="K14" s="35">
        <v>15.73</v>
      </c>
      <c r="L14" s="23">
        <v>20</v>
      </c>
      <c r="M14" s="23">
        <v>12</v>
      </c>
      <c r="N14" s="21">
        <v>593</v>
      </c>
      <c r="O14" s="23" t="s">
        <v>55</v>
      </c>
      <c r="P14" s="21">
        <v>238</v>
      </c>
      <c r="Q14" s="26"/>
      <c r="R14" s="21">
        <v>19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71</v>
      </c>
      <c r="C15" s="21" t="s">
        <v>72</v>
      </c>
      <c r="D15" s="22">
        <v>417.0</v>
      </c>
      <c r="E15" s="22">
        <v>4104.0</v>
      </c>
      <c r="F15" s="29">
        <v>20.85</v>
      </c>
      <c r="G15" s="29">
        <v>17.1</v>
      </c>
      <c r="H15" s="32">
        <v>19.81</v>
      </c>
      <c r="I15" s="32">
        <v>16.25</v>
      </c>
      <c r="J15" s="35">
        <v>19.18</v>
      </c>
      <c r="K15" s="35">
        <v>15.73</v>
      </c>
      <c r="L15" s="23">
        <v>20</v>
      </c>
      <c r="M15" s="23">
        <v>12</v>
      </c>
      <c r="N15" s="21">
        <v>593</v>
      </c>
      <c r="O15" s="23" t="s">
        <v>55</v>
      </c>
      <c r="P15" s="21">
        <v>234</v>
      </c>
      <c r="Q15" s="26"/>
      <c r="R15" s="21">
        <v>19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73</v>
      </c>
      <c r="C16" s="21" t="s">
        <v>74</v>
      </c>
      <c r="D16" s="22">
        <v>417.0</v>
      </c>
      <c r="E16" s="22">
        <v>4104.0</v>
      </c>
      <c r="F16" s="29">
        <v>20.85</v>
      </c>
      <c r="G16" s="29">
        <v>17.1</v>
      </c>
      <c r="H16" s="32">
        <v>19.81</v>
      </c>
      <c r="I16" s="32">
        <v>16.25</v>
      </c>
      <c r="J16" s="35">
        <v>19.18</v>
      </c>
      <c r="K16" s="35">
        <v>15.73</v>
      </c>
      <c r="L16" s="23">
        <v>20</v>
      </c>
      <c r="M16" s="23">
        <v>12</v>
      </c>
      <c r="N16" s="21">
        <v>593</v>
      </c>
      <c r="O16" s="23" t="s">
        <v>55</v>
      </c>
      <c r="P16" s="21">
        <v>249</v>
      </c>
      <c r="Q16" s="26"/>
      <c r="R16" s="21">
        <v>20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75</v>
      </c>
      <c r="C17" s="21" t="s">
        <v>76</v>
      </c>
      <c r="D17" s="22">
        <v>417.0</v>
      </c>
      <c r="E17" s="22">
        <v>4104.0</v>
      </c>
      <c r="F17" s="29">
        <v>20.85</v>
      </c>
      <c r="G17" s="29">
        <v>17.1</v>
      </c>
      <c r="H17" s="32">
        <v>19.81</v>
      </c>
      <c r="I17" s="32">
        <v>16.25</v>
      </c>
      <c r="J17" s="35">
        <v>19.18</v>
      </c>
      <c r="K17" s="35">
        <v>15.73</v>
      </c>
      <c r="L17" s="23">
        <v>20</v>
      </c>
      <c r="M17" s="23">
        <v>12</v>
      </c>
      <c r="N17" s="21">
        <v>601</v>
      </c>
      <c r="O17" s="23" t="s">
        <v>55</v>
      </c>
      <c r="P17" s="21">
        <v>284</v>
      </c>
      <c r="Q17" s="26"/>
      <c r="R17" s="21">
        <v>23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77</v>
      </c>
      <c r="C18" s="21" t="s">
        <v>78</v>
      </c>
      <c r="D18" s="22">
        <v>417.0</v>
      </c>
      <c r="E18" s="22">
        <v>4104.0</v>
      </c>
      <c r="F18" s="29">
        <v>20.85</v>
      </c>
      <c r="G18" s="29">
        <v>17.1</v>
      </c>
      <c r="H18" s="32">
        <v>19.81</v>
      </c>
      <c r="I18" s="32">
        <v>16.25</v>
      </c>
      <c r="J18" s="35">
        <v>19.18</v>
      </c>
      <c r="K18" s="35">
        <v>15.73</v>
      </c>
      <c r="L18" s="23">
        <v>20</v>
      </c>
      <c r="M18" s="23">
        <v>12</v>
      </c>
      <c r="N18" s="21">
        <v>601</v>
      </c>
      <c r="O18" s="23" t="s">
        <v>55</v>
      </c>
      <c r="P18" s="21">
        <v>282</v>
      </c>
      <c r="Q18" s="26"/>
      <c r="R18" s="21">
        <v>23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79</v>
      </c>
      <c r="C19" s="21" t="s">
        <v>80</v>
      </c>
      <c r="D19" s="22">
        <v>417.0</v>
      </c>
      <c r="E19" s="22">
        <v>4104.0</v>
      </c>
      <c r="F19" s="29">
        <v>20.85</v>
      </c>
      <c r="G19" s="29">
        <v>17.1</v>
      </c>
      <c r="H19" s="32">
        <v>19.81</v>
      </c>
      <c r="I19" s="32">
        <v>16.25</v>
      </c>
      <c r="J19" s="35">
        <v>19.18</v>
      </c>
      <c r="K19" s="35">
        <v>15.73</v>
      </c>
      <c r="L19" s="23">
        <v>20</v>
      </c>
      <c r="M19" s="23">
        <v>12</v>
      </c>
      <c r="N19" s="21">
        <v>601</v>
      </c>
      <c r="O19" s="23" t="s">
        <v>55</v>
      </c>
      <c r="P19" s="21">
        <v>285</v>
      </c>
      <c r="Q19" s="26"/>
      <c r="R19" s="21">
        <v>23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81</v>
      </c>
      <c r="C20" s="21" t="s">
        <v>82</v>
      </c>
      <c r="D20" s="22">
        <v>417.0</v>
      </c>
      <c r="E20" s="22">
        <v>4104.0</v>
      </c>
      <c r="F20" s="29">
        <v>20.85</v>
      </c>
      <c r="G20" s="29">
        <v>17.1</v>
      </c>
      <c r="H20" s="32">
        <v>19.81</v>
      </c>
      <c r="I20" s="32">
        <v>16.25</v>
      </c>
      <c r="J20" s="35">
        <v>19.18</v>
      </c>
      <c r="K20" s="35">
        <v>15.73</v>
      </c>
      <c r="L20" s="23">
        <v>20</v>
      </c>
      <c r="M20" s="23">
        <v>12</v>
      </c>
      <c r="N20" s="21">
        <v>601</v>
      </c>
      <c r="O20" s="23" t="s">
        <v>55</v>
      </c>
      <c r="P20" s="21">
        <v>286</v>
      </c>
      <c r="Q20" s="26"/>
      <c r="R20" s="21">
        <v>23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83</v>
      </c>
      <c r="C21" s="21" t="s">
        <v>84</v>
      </c>
      <c r="D21" s="22"/>
      <c r="E21" s="22">
        <v>5040.0</v>
      </c>
      <c r="F21" s="29"/>
      <c r="G21" s="29">
        <v>21.0</v>
      </c>
      <c r="H21" s="32"/>
      <c r="I21" s="32">
        <v>19.95</v>
      </c>
      <c r="J21" s="35"/>
      <c r="K21" s="35">
        <v>19.32</v>
      </c>
      <c r="L21" s="23">
        <v>20</v>
      </c>
      <c r="M21" s="23">
        <v>12</v>
      </c>
      <c r="N21" s="21">
        <v>511</v>
      </c>
      <c r="O21" s="23"/>
      <c r="P21" s="21"/>
      <c r="Q21" s="26"/>
      <c r="R21" s="21">
        <v>7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85</v>
      </c>
      <c r="C22" s="21" t="s">
        <v>86</v>
      </c>
      <c r="D22" s="22"/>
      <c r="E22" s="22">
        <v>3780.0</v>
      </c>
      <c r="F22" s="29"/>
      <c r="G22" s="29">
        <v>15.75</v>
      </c>
      <c r="H22" s="32"/>
      <c r="I22" s="32">
        <v>14.96</v>
      </c>
      <c r="J22" s="35"/>
      <c r="K22" s="35">
        <v>14.49</v>
      </c>
      <c r="L22" s="23">
        <v>20</v>
      </c>
      <c r="M22" s="23">
        <v>12</v>
      </c>
      <c r="N22" s="21">
        <v>616</v>
      </c>
      <c r="O22" s="23"/>
      <c r="P22" s="21"/>
      <c r="Q22" s="26"/>
      <c r="R22" s="21">
        <v>5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87</v>
      </c>
      <c r="C23" s="21" t="s">
        <v>88</v>
      </c>
      <c r="D23" s="22">
        <v>357.0</v>
      </c>
      <c r="E23" s="22">
        <v>3492.0</v>
      </c>
      <c r="F23" s="29">
        <v>17.85</v>
      </c>
      <c r="G23" s="29">
        <v>14.55</v>
      </c>
      <c r="H23" s="32">
        <v>16.96</v>
      </c>
      <c r="I23" s="32">
        <v>13.82</v>
      </c>
      <c r="J23" s="35">
        <v>16.42</v>
      </c>
      <c r="K23" s="35">
        <v>13.39</v>
      </c>
      <c r="L23" s="23">
        <v>20</v>
      </c>
      <c r="M23" s="23">
        <v>12</v>
      </c>
      <c r="N23" s="21">
        <v>625</v>
      </c>
      <c r="O23" s="23" t="s">
        <v>55</v>
      </c>
      <c r="P23" s="21">
        <v>251</v>
      </c>
      <c r="Q23" s="26"/>
      <c r="R23" s="21">
        <v>20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89</v>
      </c>
      <c r="C24" s="21" t="s">
        <v>90</v>
      </c>
      <c r="D24" s="22">
        <v>357.0</v>
      </c>
      <c r="E24" s="22">
        <v>3492.0</v>
      </c>
      <c r="F24" s="29">
        <v>17.85</v>
      </c>
      <c r="G24" s="29">
        <v>14.55</v>
      </c>
      <c r="H24" s="32">
        <v>16.96</v>
      </c>
      <c r="I24" s="32">
        <v>13.82</v>
      </c>
      <c r="J24" s="35">
        <v>16.42</v>
      </c>
      <c r="K24" s="35">
        <v>13.39</v>
      </c>
      <c r="L24" s="23">
        <v>20</v>
      </c>
      <c r="M24" s="23">
        <v>12</v>
      </c>
      <c r="N24" s="21">
        <v>440</v>
      </c>
      <c r="O24" s="23" t="s">
        <v>55</v>
      </c>
      <c r="P24" s="21">
        <v>301</v>
      </c>
      <c r="Q24" s="26"/>
      <c r="R24" s="21">
        <v>25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91</v>
      </c>
      <c r="C25" s="21" t="s">
        <v>92</v>
      </c>
      <c r="D25" s="22">
        <v>357.0</v>
      </c>
      <c r="E25" s="22">
        <v>3492.0</v>
      </c>
      <c r="F25" s="29">
        <v>17.85</v>
      </c>
      <c r="G25" s="29">
        <v>14.55</v>
      </c>
      <c r="H25" s="32">
        <v>16.96</v>
      </c>
      <c r="I25" s="32">
        <v>13.82</v>
      </c>
      <c r="J25" s="35">
        <v>16.42</v>
      </c>
      <c r="K25" s="35">
        <v>13.39</v>
      </c>
      <c r="L25" s="23">
        <v>20</v>
      </c>
      <c r="M25" s="23">
        <v>12</v>
      </c>
      <c r="N25" s="21">
        <v>440</v>
      </c>
      <c r="O25" s="23" t="s">
        <v>55</v>
      </c>
      <c r="P25" s="21">
        <v>243</v>
      </c>
      <c r="Q25" s="26"/>
      <c r="R25" s="21">
        <v>20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93</v>
      </c>
      <c r="C26" s="21" t="s">
        <v>94</v>
      </c>
      <c r="D26" s="22">
        <v>357.0</v>
      </c>
      <c r="E26" s="22">
        <v>3492.0</v>
      </c>
      <c r="F26" s="29">
        <v>17.85</v>
      </c>
      <c r="G26" s="29">
        <v>14.55</v>
      </c>
      <c r="H26" s="32">
        <v>16.96</v>
      </c>
      <c r="I26" s="32">
        <v>13.82</v>
      </c>
      <c r="J26" s="35">
        <v>16.42</v>
      </c>
      <c r="K26" s="35">
        <v>13.39</v>
      </c>
      <c r="L26" s="23">
        <v>20</v>
      </c>
      <c r="M26" s="23">
        <v>12</v>
      </c>
      <c r="N26" s="21">
        <v>440</v>
      </c>
      <c r="O26" s="23" t="s">
        <v>55</v>
      </c>
      <c r="P26" s="21">
        <v>243</v>
      </c>
      <c r="Q26" s="26"/>
      <c r="R26" s="21">
        <v>20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95</v>
      </c>
      <c r="C27" s="21" t="s">
        <v>96</v>
      </c>
      <c r="D27" s="22">
        <v>357.0</v>
      </c>
      <c r="E27" s="22">
        <v>3492.0</v>
      </c>
      <c r="F27" s="29">
        <v>17.85</v>
      </c>
      <c r="G27" s="29">
        <v>14.55</v>
      </c>
      <c r="H27" s="32">
        <v>16.96</v>
      </c>
      <c r="I27" s="32">
        <v>13.82</v>
      </c>
      <c r="J27" s="35">
        <v>16.42</v>
      </c>
      <c r="K27" s="35">
        <v>13.39</v>
      </c>
      <c r="L27" s="23">
        <v>20</v>
      </c>
      <c r="M27" s="23">
        <v>12</v>
      </c>
      <c r="N27" s="21">
        <v>440</v>
      </c>
      <c r="O27" s="23" t="s">
        <v>55</v>
      </c>
      <c r="P27" s="21">
        <v>96</v>
      </c>
      <c r="Q27" s="26"/>
      <c r="R27" s="21">
        <v>8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97</v>
      </c>
      <c r="C28" s="21" t="s">
        <v>98</v>
      </c>
      <c r="D28" s="22">
        <v>357.0</v>
      </c>
      <c r="E28" s="22">
        <v>3492.0</v>
      </c>
      <c r="F28" s="29">
        <v>17.85</v>
      </c>
      <c r="G28" s="29">
        <v>14.55</v>
      </c>
      <c r="H28" s="32">
        <v>16.96</v>
      </c>
      <c r="I28" s="32">
        <v>13.82</v>
      </c>
      <c r="J28" s="35">
        <v>16.42</v>
      </c>
      <c r="K28" s="35">
        <v>13.39</v>
      </c>
      <c r="L28" s="23">
        <v>20</v>
      </c>
      <c r="M28" s="23">
        <v>12</v>
      </c>
      <c r="N28" s="21">
        <v>440</v>
      </c>
      <c r="O28" s="23" t="s">
        <v>55</v>
      </c>
      <c r="P28" s="21">
        <v>184</v>
      </c>
      <c r="Q28" s="26"/>
      <c r="R28" s="21">
        <v>15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99</v>
      </c>
      <c r="C29" s="21" t="s">
        <v>92</v>
      </c>
      <c r="D29" s="22">
        <v>357.0</v>
      </c>
      <c r="E29" s="22">
        <v>3492.0</v>
      </c>
      <c r="F29" s="29">
        <v>17.85</v>
      </c>
      <c r="G29" s="29">
        <v>14.55</v>
      </c>
      <c r="H29" s="32">
        <v>16.96</v>
      </c>
      <c r="I29" s="32">
        <v>13.82</v>
      </c>
      <c r="J29" s="35">
        <v>16.42</v>
      </c>
      <c r="K29" s="35">
        <v>13.39</v>
      </c>
      <c r="L29" s="23">
        <v>20</v>
      </c>
      <c r="M29" s="23">
        <v>12</v>
      </c>
      <c r="N29" s="21">
        <v>440</v>
      </c>
      <c r="O29" s="23" t="s">
        <v>55</v>
      </c>
      <c r="P29" s="21">
        <v>124</v>
      </c>
      <c r="Q29" s="26"/>
      <c r="R29" s="21">
        <v>10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100</v>
      </c>
      <c r="C30" s="21" t="s">
        <v>101</v>
      </c>
      <c r="D30" s="22">
        <v>357.0</v>
      </c>
      <c r="E30" s="22">
        <v>3492.0</v>
      </c>
      <c r="F30" s="29">
        <v>17.85</v>
      </c>
      <c r="G30" s="29">
        <v>14.55</v>
      </c>
      <c r="H30" s="32">
        <v>16.96</v>
      </c>
      <c r="I30" s="32">
        <v>13.82</v>
      </c>
      <c r="J30" s="35">
        <v>16.42</v>
      </c>
      <c r="K30" s="35">
        <v>13.39</v>
      </c>
      <c r="L30" s="23">
        <v>20</v>
      </c>
      <c r="M30" s="23">
        <v>12</v>
      </c>
      <c r="N30" s="21">
        <v>440</v>
      </c>
      <c r="O30" s="23" t="s">
        <v>55</v>
      </c>
      <c r="P30" s="21">
        <v>125</v>
      </c>
      <c r="Q30" s="26"/>
      <c r="R30" s="21">
        <v>9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102</v>
      </c>
      <c r="C31" s="21" t="s">
        <v>103</v>
      </c>
      <c r="D31" s="22">
        <v>357.0</v>
      </c>
      <c r="E31" s="22">
        <v>3492.0</v>
      </c>
      <c r="F31" s="29">
        <v>17.85</v>
      </c>
      <c r="G31" s="29">
        <v>14.55</v>
      </c>
      <c r="H31" s="32">
        <v>16.96</v>
      </c>
      <c r="I31" s="32">
        <v>13.82</v>
      </c>
      <c r="J31" s="35">
        <v>16.42</v>
      </c>
      <c r="K31" s="35">
        <v>13.39</v>
      </c>
      <c r="L31" s="23">
        <v>20</v>
      </c>
      <c r="M31" s="23">
        <v>12</v>
      </c>
      <c r="N31" s="21">
        <v>440</v>
      </c>
      <c r="O31" s="23" t="s">
        <v>55</v>
      </c>
      <c r="P31" s="21">
        <v>344</v>
      </c>
      <c r="Q31" s="26"/>
      <c r="R31" s="21">
        <v>28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104</v>
      </c>
      <c r="C32" s="21" t="s">
        <v>105</v>
      </c>
      <c r="D32" s="22">
        <v>357.0</v>
      </c>
      <c r="E32" s="22">
        <v>3492.0</v>
      </c>
      <c r="F32" s="29">
        <v>17.85</v>
      </c>
      <c r="G32" s="29">
        <v>14.55</v>
      </c>
      <c r="H32" s="32">
        <v>16.96</v>
      </c>
      <c r="I32" s="32">
        <v>13.82</v>
      </c>
      <c r="J32" s="35">
        <v>16.42</v>
      </c>
      <c r="K32" s="35">
        <v>13.39</v>
      </c>
      <c r="L32" s="23">
        <v>20</v>
      </c>
      <c r="M32" s="23">
        <v>12</v>
      </c>
      <c r="N32" s="21">
        <v>440</v>
      </c>
      <c r="O32" s="23" t="s">
        <v>55</v>
      </c>
      <c r="P32" s="21">
        <v>440</v>
      </c>
      <c r="Q32" s="26"/>
      <c r="R32" s="21">
        <v>36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106</v>
      </c>
      <c r="C33" s="21" t="s">
        <v>107</v>
      </c>
      <c r="D33" s="22">
        <v>357.0</v>
      </c>
      <c r="E33" s="22">
        <v>3492.0</v>
      </c>
      <c r="F33" s="29">
        <v>17.85</v>
      </c>
      <c r="G33" s="29">
        <v>14.55</v>
      </c>
      <c r="H33" s="32">
        <v>16.96</v>
      </c>
      <c r="I33" s="32">
        <v>13.82</v>
      </c>
      <c r="J33" s="35">
        <v>16.42</v>
      </c>
      <c r="K33" s="35">
        <v>13.39</v>
      </c>
      <c r="L33" s="23">
        <v>20</v>
      </c>
      <c r="M33" s="23">
        <v>12</v>
      </c>
      <c r="N33" s="21">
        <v>440</v>
      </c>
      <c r="O33" s="23" t="s">
        <v>55</v>
      </c>
      <c r="P33" s="21">
        <v>343</v>
      </c>
      <c r="Q33" s="26"/>
      <c r="R33" s="21">
        <v>28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108</v>
      </c>
      <c r="C34" s="21" t="s">
        <v>109</v>
      </c>
      <c r="D34" s="22">
        <v>357.0</v>
      </c>
      <c r="E34" s="22">
        <v>3492.0</v>
      </c>
      <c r="F34" s="29">
        <v>17.85</v>
      </c>
      <c r="G34" s="29">
        <v>14.55</v>
      </c>
      <c r="H34" s="32">
        <v>16.96</v>
      </c>
      <c r="I34" s="32">
        <v>13.82</v>
      </c>
      <c r="J34" s="35">
        <v>16.42</v>
      </c>
      <c r="K34" s="35">
        <v>13.39</v>
      </c>
      <c r="L34" s="23">
        <v>20</v>
      </c>
      <c r="M34" s="23">
        <v>12</v>
      </c>
      <c r="N34" s="21">
        <v>615</v>
      </c>
      <c r="O34" s="23" t="s">
        <v>55</v>
      </c>
      <c r="P34" s="21">
        <v>362</v>
      </c>
      <c r="Q34" s="26"/>
      <c r="R34" s="21">
        <v>30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110</v>
      </c>
      <c r="C35" s="21" t="s">
        <v>111</v>
      </c>
      <c r="D35" s="22">
        <v>357.0</v>
      </c>
      <c r="E35" s="22">
        <v>3492.0</v>
      </c>
      <c r="F35" s="29">
        <v>17.85</v>
      </c>
      <c r="G35" s="29">
        <v>14.55</v>
      </c>
      <c r="H35" s="32">
        <v>16.96</v>
      </c>
      <c r="I35" s="32">
        <v>13.82</v>
      </c>
      <c r="J35" s="35">
        <v>16.42</v>
      </c>
      <c r="K35" s="35">
        <v>13.39</v>
      </c>
      <c r="L35" s="23">
        <v>20</v>
      </c>
      <c r="M35" s="23">
        <v>12</v>
      </c>
      <c r="N35" s="21">
        <v>587</v>
      </c>
      <c r="O35" s="23" t="s">
        <v>55</v>
      </c>
      <c r="P35" s="21">
        <v>475</v>
      </c>
      <c r="Q35" s="26"/>
      <c r="R35" s="21">
        <v>39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112</v>
      </c>
      <c r="C36" s="21" t="s">
        <v>113</v>
      </c>
      <c r="D36" s="22">
        <v>357.0</v>
      </c>
      <c r="E36" s="22">
        <v>3492.0</v>
      </c>
      <c r="F36" s="29">
        <v>17.85</v>
      </c>
      <c r="G36" s="29">
        <v>14.55</v>
      </c>
      <c r="H36" s="32">
        <v>16.96</v>
      </c>
      <c r="I36" s="32">
        <v>13.82</v>
      </c>
      <c r="J36" s="35">
        <v>16.42</v>
      </c>
      <c r="K36" s="35">
        <v>13.39</v>
      </c>
      <c r="L36" s="23">
        <v>20</v>
      </c>
      <c r="M36" s="23">
        <v>12</v>
      </c>
      <c r="N36" s="21">
        <v>576</v>
      </c>
      <c r="O36" s="23" t="s">
        <v>55</v>
      </c>
      <c r="P36" s="21">
        <v>164</v>
      </c>
      <c r="Q36" s="26"/>
      <c r="R36" s="21">
        <v>13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114</v>
      </c>
      <c r="C37" s="21" t="s">
        <v>115</v>
      </c>
      <c r="D37" s="22">
        <v>357.0</v>
      </c>
      <c r="E37" s="22">
        <v>3492.0</v>
      </c>
      <c r="F37" s="29">
        <v>17.85</v>
      </c>
      <c r="G37" s="29">
        <v>14.55</v>
      </c>
      <c r="H37" s="32">
        <v>16.96</v>
      </c>
      <c r="I37" s="32">
        <v>13.82</v>
      </c>
      <c r="J37" s="35">
        <v>16.42</v>
      </c>
      <c r="K37" s="35">
        <v>13.39</v>
      </c>
      <c r="L37" s="23">
        <v>20</v>
      </c>
      <c r="M37" s="23">
        <v>12</v>
      </c>
      <c r="N37" s="21">
        <v>576</v>
      </c>
      <c r="O37" s="23" t="s">
        <v>55</v>
      </c>
      <c r="P37" s="21">
        <v>144</v>
      </c>
      <c r="Q37" s="26"/>
      <c r="R37" s="21">
        <v>12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116</v>
      </c>
      <c r="C38" s="21" t="s">
        <v>117</v>
      </c>
      <c r="D38" s="22">
        <v>357.0</v>
      </c>
      <c r="E38" s="22">
        <v>3492.0</v>
      </c>
      <c r="F38" s="29">
        <v>17.85</v>
      </c>
      <c r="G38" s="29">
        <v>14.55</v>
      </c>
      <c r="H38" s="32">
        <v>16.96</v>
      </c>
      <c r="I38" s="32">
        <v>13.82</v>
      </c>
      <c r="J38" s="35">
        <v>16.42</v>
      </c>
      <c r="K38" s="35">
        <v>13.39</v>
      </c>
      <c r="L38" s="23">
        <v>20</v>
      </c>
      <c r="M38" s="23">
        <v>12</v>
      </c>
      <c r="N38" s="21">
        <v>576</v>
      </c>
      <c r="O38" s="23" t="s">
        <v>55</v>
      </c>
      <c r="P38" s="21">
        <v>152</v>
      </c>
      <c r="Q38" s="26"/>
      <c r="R38" s="21">
        <v>12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118</v>
      </c>
      <c r="C39" s="21" t="s">
        <v>119</v>
      </c>
      <c r="D39" s="22">
        <v>357.0</v>
      </c>
      <c r="E39" s="22">
        <v>3492.0</v>
      </c>
      <c r="F39" s="29">
        <v>17.85</v>
      </c>
      <c r="G39" s="29">
        <v>14.55</v>
      </c>
      <c r="H39" s="32">
        <v>16.96</v>
      </c>
      <c r="I39" s="32">
        <v>13.82</v>
      </c>
      <c r="J39" s="35">
        <v>16.42</v>
      </c>
      <c r="K39" s="35">
        <v>13.39</v>
      </c>
      <c r="L39" s="23">
        <v>20</v>
      </c>
      <c r="M39" s="23">
        <v>12</v>
      </c>
      <c r="N39" s="21">
        <v>576</v>
      </c>
      <c r="O39" s="23" t="s">
        <v>55</v>
      </c>
      <c r="P39" s="21">
        <v>165</v>
      </c>
      <c r="Q39" s="26"/>
      <c r="R39" s="21">
        <v>13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120</v>
      </c>
      <c r="C40" s="21" t="s">
        <v>121</v>
      </c>
      <c r="D40" s="22">
        <v>414.0</v>
      </c>
      <c r="E40" s="22">
        <v>4104.0</v>
      </c>
      <c r="F40" s="29">
        <v>20.7</v>
      </c>
      <c r="G40" s="29">
        <v>17.1</v>
      </c>
      <c r="H40" s="32">
        <v>19.67</v>
      </c>
      <c r="I40" s="32">
        <v>16.25</v>
      </c>
      <c r="J40" s="35">
        <v>19.04</v>
      </c>
      <c r="K40" s="35">
        <v>15.73</v>
      </c>
      <c r="L40" s="23">
        <v>20</v>
      </c>
      <c r="M40" s="23">
        <v>12</v>
      </c>
      <c r="N40" s="21">
        <v>613</v>
      </c>
      <c r="O40" s="23"/>
      <c r="P40" s="21">
        <v>24</v>
      </c>
      <c r="Q40" s="26"/>
      <c r="R40" s="21">
        <v>2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122</v>
      </c>
      <c r="C41" s="21" t="s">
        <v>123</v>
      </c>
      <c r="D41" s="22">
        <v>414.0</v>
      </c>
      <c r="E41" s="22">
        <v>4104.0</v>
      </c>
      <c r="F41" s="29">
        <v>20.7</v>
      </c>
      <c r="G41" s="29">
        <v>17.1</v>
      </c>
      <c r="H41" s="32">
        <v>19.67</v>
      </c>
      <c r="I41" s="32">
        <v>16.25</v>
      </c>
      <c r="J41" s="35">
        <v>19.04</v>
      </c>
      <c r="K41" s="35">
        <v>15.73</v>
      </c>
      <c r="L41" s="23">
        <v>20</v>
      </c>
      <c r="M41" s="23">
        <v>12</v>
      </c>
      <c r="N41" s="21">
        <v>613</v>
      </c>
      <c r="O41" s="23"/>
      <c r="P41" s="21">
        <v>15</v>
      </c>
      <c r="Q41" s="26"/>
      <c r="R41" s="21">
        <v>1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124</v>
      </c>
      <c r="C42" s="21" t="s">
        <v>125</v>
      </c>
      <c r="D42" s="22">
        <v>414.0</v>
      </c>
      <c r="E42" s="22">
        <v>4104.0</v>
      </c>
      <c r="F42" s="29">
        <v>20.7</v>
      </c>
      <c r="G42" s="29">
        <v>17.1</v>
      </c>
      <c r="H42" s="32">
        <v>19.67</v>
      </c>
      <c r="I42" s="32">
        <v>16.25</v>
      </c>
      <c r="J42" s="35">
        <v>19.04</v>
      </c>
      <c r="K42" s="35">
        <v>15.73</v>
      </c>
      <c r="L42" s="23">
        <v>20</v>
      </c>
      <c r="M42" s="23">
        <v>12</v>
      </c>
      <c r="N42" s="21">
        <v>613</v>
      </c>
      <c r="O42" s="23"/>
      <c r="P42" s="21">
        <v>30</v>
      </c>
      <c r="Q42" s="26"/>
      <c r="R42" s="21">
        <v>2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126</v>
      </c>
      <c r="C43" s="21" t="s">
        <v>127</v>
      </c>
      <c r="D43" s="22">
        <v>414.0</v>
      </c>
      <c r="E43" s="22">
        <v>4104.0</v>
      </c>
      <c r="F43" s="29">
        <v>20.7</v>
      </c>
      <c r="G43" s="29">
        <v>17.1</v>
      </c>
      <c r="H43" s="32">
        <v>19.67</v>
      </c>
      <c r="I43" s="32">
        <v>16.25</v>
      </c>
      <c r="J43" s="35">
        <v>19.04</v>
      </c>
      <c r="K43" s="35">
        <v>15.73</v>
      </c>
      <c r="L43" s="23">
        <v>20</v>
      </c>
      <c r="M43" s="23">
        <v>12</v>
      </c>
      <c r="N43" s="21">
        <v>613</v>
      </c>
      <c r="O43" s="23"/>
      <c r="P43" s="21">
        <v>17</v>
      </c>
      <c r="Q43" s="26"/>
      <c r="R43" s="21">
        <v>1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128</v>
      </c>
      <c r="C44" s="21" t="s">
        <v>129</v>
      </c>
      <c r="D44" s="22">
        <v>378.0</v>
      </c>
      <c r="E44" s="22">
        <v>3528.0</v>
      </c>
      <c r="F44" s="29">
        <v>18.9</v>
      </c>
      <c r="G44" s="29">
        <v>14.7</v>
      </c>
      <c r="H44" s="32">
        <v>17.96</v>
      </c>
      <c r="I44" s="32">
        <v>13.97</v>
      </c>
      <c r="J44" s="35">
        <v>17.39</v>
      </c>
      <c r="K44" s="35">
        <v>13.52</v>
      </c>
      <c r="L44" s="23">
        <v>20</v>
      </c>
      <c r="M44" s="23">
        <v>12</v>
      </c>
      <c r="N44" s="21">
        <v>578</v>
      </c>
      <c r="O44" s="23"/>
      <c r="P44" s="21">
        <v>63</v>
      </c>
      <c r="Q44" s="26"/>
      <c r="R44" s="21">
        <v>5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130</v>
      </c>
      <c r="C45" s="21" t="s">
        <v>131</v>
      </c>
      <c r="D45" s="22">
        <v>378.0</v>
      </c>
      <c r="E45" s="22">
        <v>3528.0</v>
      </c>
      <c r="F45" s="29">
        <v>18.9</v>
      </c>
      <c r="G45" s="29">
        <v>14.7</v>
      </c>
      <c r="H45" s="32">
        <v>17.96</v>
      </c>
      <c r="I45" s="32">
        <v>13.97</v>
      </c>
      <c r="J45" s="35">
        <v>17.39</v>
      </c>
      <c r="K45" s="35">
        <v>13.52</v>
      </c>
      <c r="L45" s="23">
        <v>20</v>
      </c>
      <c r="M45" s="23">
        <v>12</v>
      </c>
      <c r="N45" s="21">
        <v>578</v>
      </c>
      <c r="O45" s="23"/>
      <c r="P45" s="21">
        <v>62</v>
      </c>
      <c r="Q45" s="26"/>
      <c r="R45" s="21">
        <v>5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132</v>
      </c>
      <c r="C46" s="21" t="s">
        <v>133</v>
      </c>
      <c r="D46" s="22">
        <v>378.0</v>
      </c>
      <c r="E46" s="22">
        <v>3528.0</v>
      </c>
      <c r="F46" s="29">
        <v>18.9</v>
      </c>
      <c r="G46" s="29">
        <v>14.7</v>
      </c>
      <c r="H46" s="32">
        <v>17.96</v>
      </c>
      <c r="I46" s="32">
        <v>13.97</v>
      </c>
      <c r="J46" s="35">
        <v>17.39</v>
      </c>
      <c r="K46" s="35">
        <v>13.52</v>
      </c>
      <c r="L46" s="23">
        <v>20</v>
      </c>
      <c r="M46" s="23">
        <v>12</v>
      </c>
      <c r="N46" s="21">
        <v>578</v>
      </c>
      <c r="O46" s="23"/>
      <c r="P46" s="21">
        <v>45</v>
      </c>
      <c r="Q46" s="26"/>
      <c r="R46" s="21">
        <v>3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134</v>
      </c>
      <c r="C47" s="21" t="s">
        <v>135</v>
      </c>
      <c r="D47" s="22">
        <v>378.0</v>
      </c>
      <c r="E47" s="22">
        <v>3528.0</v>
      </c>
      <c r="F47" s="29">
        <v>18.9</v>
      </c>
      <c r="G47" s="29">
        <v>14.7</v>
      </c>
      <c r="H47" s="32">
        <v>17.96</v>
      </c>
      <c r="I47" s="32">
        <v>13.97</v>
      </c>
      <c r="J47" s="35">
        <v>17.39</v>
      </c>
      <c r="K47" s="35">
        <v>13.52</v>
      </c>
      <c r="L47" s="23">
        <v>20</v>
      </c>
      <c r="M47" s="23">
        <v>12</v>
      </c>
      <c r="N47" s="21">
        <v>578</v>
      </c>
      <c r="O47" s="23"/>
      <c r="P47" s="21">
        <v>70</v>
      </c>
      <c r="Q47" s="26"/>
      <c r="R47" s="21">
        <v>5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136</v>
      </c>
      <c r="C48" s="21" t="s">
        <v>137</v>
      </c>
      <c r="D48" s="22"/>
      <c r="E48" s="22">
        <v>3780.0</v>
      </c>
      <c r="F48" s="29"/>
      <c r="G48" s="29">
        <v>15.75</v>
      </c>
      <c r="H48" s="32"/>
      <c r="I48" s="32">
        <v>14.96</v>
      </c>
      <c r="J48" s="35"/>
      <c r="K48" s="35">
        <v>14.49</v>
      </c>
      <c r="L48" s="23">
        <v>20</v>
      </c>
      <c r="M48" s="23">
        <v>12</v>
      </c>
      <c r="N48" s="21">
        <v>440</v>
      </c>
      <c r="O48" s="23"/>
      <c r="P48" s="21"/>
      <c r="Q48" s="26"/>
      <c r="R48" s="21">
        <v>25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138</v>
      </c>
      <c r="C49" s="21" t="s">
        <v>139</v>
      </c>
      <c r="D49" s="22">
        <v>429.0</v>
      </c>
      <c r="E49" s="22">
        <v>4212.0</v>
      </c>
      <c r="F49" s="29">
        <v>21.45</v>
      </c>
      <c r="G49" s="29">
        <v>17.55</v>
      </c>
      <c r="H49" s="32">
        <v>20.38</v>
      </c>
      <c r="I49" s="32">
        <v>16.67</v>
      </c>
      <c r="J49" s="35">
        <v>19.73</v>
      </c>
      <c r="K49" s="35">
        <v>16.15</v>
      </c>
      <c r="L49" s="23">
        <v>20</v>
      </c>
      <c r="M49" s="23">
        <v>12</v>
      </c>
      <c r="N49" s="21">
        <v>400</v>
      </c>
      <c r="O49" s="23" t="s">
        <v>55</v>
      </c>
      <c r="P49" s="21">
        <v>126</v>
      </c>
      <c r="Q49" s="26"/>
      <c r="R49" s="21">
        <v>10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140</v>
      </c>
      <c r="C50" s="21" t="s">
        <v>141</v>
      </c>
      <c r="D50" s="22">
        <v>429.0</v>
      </c>
      <c r="E50" s="22">
        <v>4212.0</v>
      </c>
      <c r="F50" s="29">
        <v>21.45</v>
      </c>
      <c r="G50" s="29">
        <v>17.55</v>
      </c>
      <c r="H50" s="32">
        <v>20.38</v>
      </c>
      <c r="I50" s="32">
        <v>16.67</v>
      </c>
      <c r="J50" s="35">
        <v>19.73</v>
      </c>
      <c r="K50" s="35">
        <v>16.15</v>
      </c>
      <c r="L50" s="23">
        <v>20</v>
      </c>
      <c r="M50" s="23">
        <v>12</v>
      </c>
      <c r="N50" s="21">
        <v>400</v>
      </c>
      <c r="O50" s="23" t="s">
        <v>55</v>
      </c>
      <c r="P50" s="21">
        <v>150</v>
      </c>
      <c r="Q50" s="26"/>
      <c r="R50" s="21">
        <v>12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142</v>
      </c>
      <c r="C51" s="21" t="s">
        <v>143</v>
      </c>
      <c r="D51" s="22">
        <v>429.0</v>
      </c>
      <c r="E51" s="22">
        <v>4212.0</v>
      </c>
      <c r="F51" s="29">
        <v>21.45</v>
      </c>
      <c r="G51" s="29">
        <v>17.55</v>
      </c>
      <c r="H51" s="32">
        <v>20.38</v>
      </c>
      <c r="I51" s="32">
        <v>16.67</v>
      </c>
      <c r="J51" s="35">
        <v>19.73</v>
      </c>
      <c r="K51" s="35">
        <v>16.15</v>
      </c>
      <c r="L51" s="23">
        <v>20</v>
      </c>
      <c r="M51" s="23">
        <v>12</v>
      </c>
      <c r="N51" s="21">
        <v>400</v>
      </c>
      <c r="O51" s="23" t="s">
        <v>55</v>
      </c>
      <c r="P51" s="21">
        <v>144</v>
      </c>
      <c r="Q51" s="26"/>
      <c r="R51" s="21">
        <v>12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144</v>
      </c>
      <c r="C52" s="21" t="s">
        <v>145</v>
      </c>
      <c r="D52" s="22">
        <v>456.0</v>
      </c>
      <c r="E52" s="22">
        <v>4500.0</v>
      </c>
      <c r="F52" s="29">
        <v>22.8</v>
      </c>
      <c r="G52" s="29">
        <v>18.75</v>
      </c>
      <c r="H52" s="32">
        <v>21.66</v>
      </c>
      <c r="I52" s="32">
        <v>17.81</v>
      </c>
      <c r="J52" s="35">
        <v>20.98</v>
      </c>
      <c r="K52" s="35">
        <v>17.25</v>
      </c>
      <c r="L52" s="23">
        <v>20</v>
      </c>
      <c r="M52" s="23">
        <v>12</v>
      </c>
      <c r="N52" s="21">
        <v>460</v>
      </c>
      <c r="O52" s="23" t="s">
        <v>55</v>
      </c>
      <c r="P52" s="21">
        <v>2</v>
      </c>
      <c r="Q52" s="26"/>
      <c r="R52" s="21">
        <v>0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146</v>
      </c>
      <c r="C53" s="21" t="s">
        <v>147</v>
      </c>
      <c r="D53" s="22">
        <v>456.0</v>
      </c>
      <c r="E53" s="22">
        <v>4500.0</v>
      </c>
      <c r="F53" s="29">
        <v>22.8</v>
      </c>
      <c r="G53" s="29">
        <v>18.75</v>
      </c>
      <c r="H53" s="32">
        <v>21.66</v>
      </c>
      <c r="I53" s="32">
        <v>17.81</v>
      </c>
      <c r="J53" s="35">
        <v>20.98</v>
      </c>
      <c r="K53" s="35">
        <v>17.25</v>
      </c>
      <c r="L53" s="23">
        <v>20</v>
      </c>
      <c r="M53" s="23">
        <v>12</v>
      </c>
      <c r="N53" s="21">
        <v>460</v>
      </c>
      <c r="O53" s="23" t="s">
        <v>55</v>
      </c>
      <c r="P53" s="21">
        <v>5</v>
      </c>
      <c r="Q53" s="26"/>
      <c r="R53" s="21">
        <v>0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148</v>
      </c>
      <c r="C54" s="21" t="s">
        <v>149</v>
      </c>
      <c r="D54" s="22">
        <v>456.0</v>
      </c>
      <c r="E54" s="22">
        <v>4500.0</v>
      </c>
      <c r="F54" s="29">
        <v>22.8</v>
      </c>
      <c r="G54" s="29">
        <v>18.75</v>
      </c>
      <c r="H54" s="32">
        <v>21.66</v>
      </c>
      <c r="I54" s="32">
        <v>17.81</v>
      </c>
      <c r="J54" s="35">
        <v>20.98</v>
      </c>
      <c r="K54" s="35">
        <v>17.25</v>
      </c>
      <c r="L54" s="23">
        <v>20</v>
      </c>
      <c r="M54" s="23">
        <v>12</v>
      </c>
      <c r="N54" s="21">
        <v>460</v>
      </c>
      <c r="O54" s="23" t="s">
        <v>55</v>
      </c>
      <c r="P54" s="21">
        <v>1</v>
      </c>
      <c r="Q54" s="26"/>
      <c r="R54" s="21">
        <v>0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150</v>
      </c>
      <c r="C55" s="21" t="s">
        <v>151</v>
      </c>
      <c r="D55" s="22">
        <v>456.0</v>
      </c>
      <c r="E55" s="22">
        <v>4500.0</v>
      </c>
      <c r="F55" s="29">
        <v>22.8</v>
      </c>
      <c r="G55" s="29">
        <v>18.75</v>
      </c>
      <c r="H55" s="32">
        <v>21.66</v>
      </c>
      <c r="I55" s="32">
        <v>17.81</v>
      </c>
      <c r="J55" s="35">
        <v>20.98</v>
      </c>
      <c r="K55" s="35">
        <v>17.25</v>
      </c>
      <c r="L55" s="23">
        <v>20</v>
      </c>
      <c r="M55" s="23">
        <v>12</v>
      </c>
      <c r="N55" s="21">
        <v>520</v>
      </c>
      <c r="O55" s="23" t="s">
        <v>55</v>
      </c>
      <c r="P55" s="21">
        <v>12</v>
      </c>
      <c r="Q55" s="26"/>
      <c r="R55" s="21">
        <v>1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152</v>
      </c>
      <c r="C56" s="21" t="s">
        <v>153</v>
      </c>
      <c r="D56" s="22">
        <v>456.0</v>
      </c>
      <c r="E56" s="22">
        <v>4500.0</v>
      </c>
      <c r="F56" s="29">
        <v>22.8</v>
      </c>
      <c r="G56" s="29">
        <v>18.75</v>
      </c>
      <c r="H56" s="32">
        <v>21.66</v>
      </c>
      <c r="I56" s="32">
        <v>17.81</v>
      </c>
      <c r="J56" s="35">
        <v>20.98</v>
      </c>
      <c r="K56" s="35">
        <v>17.25</v>
      </c>
      <c r="L56" s="23">
        <v>20</v>
      </c>
      <c r="M56" s="23">
        <v>12</v>
      </c>
      <c r="N56" s="21">
        <v>520</v>
      </c>
      <c r="O56" s="23" t="s">
        <v>55</v>
      </c>
      <c r="P56" s="21">
        <v>19</v>
      </c>
      <c r="Q56" s="26"/>
      <c r="R56" s="21">
        <v>1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154</v>
      </c>
      <c r="C57" s="21" t="s">
        <v>155</v>
      </c>
      <c r="D57" s="22">
        <v>399.0</v>
      </c>
      <c r="E57" s="22">
        <v>3924.0</v>
      </c>
      <c r="F57" s="29">
        <v>19.95</v>
      </c>
      <c r="G57" s="29">
        <v>16.35</v>
      </c>
      <c r="H57" s="32">
        <v>18.95</v>
      </c>
      <c r="I57" s="32">
        <v>15.53</v>
      </c>
      <c r="J57" s="35">
        <v>18.35</v>
      </c>
      <c r="K57" s="35">
        <v>15.04</v>
      </c>
      <c r="L57" s="23">
        <v>20</v>
      </c>
      <c r="M57" s="23">
        <v>12</v>
      </c>
      <c r="N57" s="21">
        <v>500</v>
      </c>
      <c r="O57" s="23" t="s">
        <v>55</v>
      </c>
      <c r="P57" s="21">
        <v>68</v>
      </c>
      <c r="Q57" s="26"/>
      <c r="R57" s="21">
        <v>5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156</v>
      </c>
      <c r="C58" s="21" t="s">
        <v>157</v>
      </c>
      <c r="D58" s="22">
        <v>399.0</v>
      </c>
      <c r="E58" s="22">
        <v>3924.0</v>
      </c>
      <c r="F58" s="29">
        <v>19.95</v>
      </c>
      <c r="G58" s="29">
        <v>16.35</v>
      </c>
      <c r="H58" s="32">
        <v>18.95</v>
      </c>
      <c r="I58" s="32">
        <v>15.53</v>
      </c>
      <c r="J58" s="35">
        <v>18.35</v>
      </c>
      <c r="K58" s="35">
        <v>15.04</v>
      </c>
      <c r="L58" s="23">
        <v>20</v>
      </c>
      <c r="M58" s="23">
        <v>12</v>
      </c>
      <c r="N58" s="21">
        <v>500</v>
      </c>
      <c r="O58" s="23" t="s">
        <v>55</v>
      </c>
      <c r="P58" s="21">
        <v>12</v>
      </c>
      <c r="Q58" s="26"/>
      <c r="R58" s="21">
        <v>1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158</v>
      </c>
      <c r="C59" s="21" t="s">
        <v>159</v>
      </c>
      <c r="D59" s="22">
        <v>399.0</v>
      </c>
      <c r="E59" s="22">
        <v>3924.0</v>
      </c>
      <c r="F59" s="29">
        <v>19.95</v>
      </c>
      <c r="G59" s="29">
        <v>16.35</v>
      </c>
      <c r="H59" s="32">
        <v>18.95</v>
      </c>
      <c r="I59" s="32">
        <v>15.53</v>
      </c>
      <c r="J59" s="35">
        <v>18.35</v>
      </c>
      <c r="K59" s="35">
        <v>15.04</v>
      </c>
      <c r="L59" s="23">
        <v>20</v>
      </c>
      <c r="M59" s="23">
        <v>12</v>
      </c>
      <c r="N59" s="21">
        <v>500</v>
      </c>
      <c r="O59" s="23" t="s">
        <v>55</v>
      </c>
      <c r="P59" s="21">
        <v>36</v>
      </c>
      <c r="Q59" s="26"/>
      <c r="R59" s="21">
        <v>3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160</v>
      </c>
      <c r="C60" s="21" t="s">
        <v>161</v>
      </c>
      <c r="D60" s="22">
        <v>399.0</v>
      </c>
      <c r="E60" s="22">
        <v>3924.0</v>
      </c>
      <c r="F60" s="29">
        <v>19.95</v>
      </c>
      <c r="G60" s="29">
        <v>16.35</v>
      </c>
      <c r="H60" s="32">
        <v>18.95</v>
      </c>
      <c r="I60" s="32">
        <v>15.53</v>
      </c>
      <c r="J60" s="35">
        <v>18.35</v>
      </c>
      <c r="K60" s="35">
        <v>15.04</v>
      </c>
      <c r="L60" s="23">
        <v>20</v>
      </c>
      <c r="M60" s="23">
        <v>12</v>
      </c>
      <c r="N60" s="21">
        <v>500</v>
      </c>
      <c r="O60" s="23" t="s">
        <v>55</v>
      </c>
      <c r="P60" s="21">
        <v>54</v>
      </c>
      <c r="Q60" s="26"/>
      <c r="R60" s="21">
        <v>4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162</v>
      </c>
      <c r="C61" s="21" t="s">
        <v>163</v>
      </c>
      <c r="D61" s="22">
        <v>429.0</v>
      </c>
      <c r="E61" s="22">
        <v>4212.0</v>
      </c>
      <c r="F61" s="29">
        <v>21.45</v>
      </c>
      <c r="G61" s="29">
        <v>17.55</v>
      </c>
      <c r="H61" s="32">
        <v>20.38</v>
      </c>
      <c r="I61" s="32">
        <v>16.67</v>
      </c>
      <c r="J61" s="35">
        <v>19.73</v>
      </c>
      <c r="K61" s="35">
        <v>16.15</v>
      </c>
      <c r="L61" s="23">
        <v>20</v>
      </c>
      <c r="M61" s="23">
        <v>12</v>
      </c>
      <c r="N61" s="21">
        <v>400</v>
      </c>
      <c r="O61" s="23" t="s">
        <v>55</v>
      </c>
      <c r="P61" s="21">
        <v>265</v>
      </c>
      <c r="Q61" s="26"/>
      <c r="R61" s="21">
        <v>22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164</v>
      </c>
      <c r="C62" s="21" t="s">
        <v>165</v>
      </c>
      <c r="D62" s="22">
        <v>456.0</v>
      </c>
      <c r="E62" s="22">
        <v>4500.0</v>
      </c>
      <c r="F62" s="29">
        <v>22.8</v>
      </c>
      <c r="G62" s="29">
        <v>18.75</v>
      </c>
      <c r="H62" s="32">
        <v>21.66</v>
      </c>
      <c r="I62" s="32">
        <v>17.81</v>
      </c>
      <c r="J62" s="35">
        <v>20.98</v>
      </c>
      <c r="K62" s="35">
        <v>17.25</v>
      </c>
      <c r="L62" s="23">
        <v>20</v>
      </c>
      <c r="M62" s="23">
        <v>12</v>
      </c>
      <c r="N62" s="21">
        <v>654</v>
      </c>
      <c r="O62" s="23" t="s">
        <v>55</v>
      </c>
      <c r="P62" s="21">
        <v>1</v>
      </c>
      <c r="Q62" s="26"/>
      <c r="R62" s="21">
        <v>0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166</v>
      </c>
      <c r="C63" s="21" t="s">
        <v>167</v>
      </c>
      <c r="D63" s="22"/>
      <c r="E63" s="22">
        <v>3924.0</v>
      </c>
      <c r="F63" s="29"/>
      <c r="G63" s="29">
        <v>16.35</v>
      </c>
      <c r="H63" s="32"/>
      <c r="I63" s="32">
        <v>15.53</v>
      </c>
      <c r="J63" s="35"/>
      <c r="K63" s="35">
        <v>15.04</v>
      </c>
      <c r="L63" s="23">
        <v>20</v>
      </c>
      <c r="M63" s="23">
        <v>12</v>
      </c>
      <c r="N63" s="21">
        <v>602</v>
      </c>
      <c r="O63" s="23" t="s">
        <v>55</v>
      </c>
      <c r="P63" s="21"/>
      <c r="Q63" s="26"/>
      <c r="R63" s="21">
        <v>4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168</v>
      </c>
      <c r="C64" s="21" t="s">
        <v>169</v>
      </c>
      <c r="D64" s="22">
        <v>366.0</v>
      </c>
      <c r="E64" s="22">
        <v>3600.0</v>
      </c>
      <c r="F64" s="29">
        <v>18.3</v>
      </c>
      <c r="G64" s="29">
        <v>15.0</v>
      </c>
      <c r="H64" s="32">
        <v>17.39</v>
      </c>
      <c r="I64" s="32">
        <v>14.25</v>
      </c>
      <c r="J64" s="35">
        <v>16.84</v>
      </c>
      <c r="K64" s="35">
        <v>13.8</v>
      </c>
      <c r="L64" s="23">
        <v>20</v>
      </c>
      <c r="M64" s="23">
        <v>12</v>
      </c>
      <c r="N64" s="21">
        <v>620</v>
      </c>
      <c r="O64" s="23" t="s">
        <v>55</v>
      </c>
      <c r="P64" s="21">
        <v>408</v>
      </c>
      <c r="Q64" s="26"/>
      <c r="R64" s="21">
        <v>33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170</v>
      </c>
      <c r="C65" s="21" t="s">
        <v>171</v>
      </c>
      <c r="D65" s="22">
        <v>429.0</v>
      </c>
      <c r="E65" s="22">
        <v>4212.0</v>
      </c>
      <c r="F65" s="29">
        <v>21.45</v>
      </c>
      <c r="G65" s="29">
        <v>17.55</v>
      </c>
      <c r="H65" s="32">
        <v>20.38</v>
      </c>
      <c r="I65" s="32">
        <v>16.67</v>
      </c>
      <c r="J65" s="35">
        <v>19.73</v>
      </c>
      <c r="K65" s="35">
        <v>16.15</v>
      </c>
      <c r="L65" s="23">
        <v>20</v>
      </c>
      <c r="M65" s="23">
        <v>12</v>
      </c>
      <c r="N65" s="21">
        <v>522</v>
      </c>
      <c r="O65" s="23" t="s">
        <v>55</v>
      </c>
      <c r="P65" s="21">
        <v>2</v>
      </c>
      <c r="Q65" s="26"/>
      <c r="R65" s="21">
        <v>0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172</v>
      </c>
      <c r="C66" s="21" t="s">
        <v>173</v>
      </c>
      <c r="D66" s="22">
        <v>429.0</v>
      </c>
      <c r="E66" s="22">
        <v>4212.0</v>
      </c>
      <c r="F66" s="29">
        <v>21.45</v>
      </c>
      <c r="G66" s="29">
        <v>17.55</v>
      </c>
      <c r="H66" s="32">
        <v>20.38</v>
      </c>
      <c r="I66" s="32">
        <v>16.67</v>
      </c>
      <c r="J66" s="35">
        <v>19.73</v>
      </c>
      <c r="K66" s="35">
        <v>16.15</v>
      </c>
      <c r="L66" s="23">
        <v>20</v>
      </c>
      <c r="M66" s="23">
        <v>12</v>
      </c>
      <c r="N66" s="21">
        <v>522</v>
      </c>
      <c r="O66" s="23" t="s">
        <v>55</v>
      </c>
      <c r="P66" s="21">
        <v>2</v>
      </c>
      <c r="Q66" s="26"/>
      <c r="R66" s="21">
        <v>0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174</v>
      </c>
      <c r="C67" s="21" t="s">
        <v>175</v>
      </c>
      <c r="D67" s="22">
        <v>399.0</v>
      </c>
      <c r="E67" s="22">
        <v>3780.0</v>
      </c>
      <c r="F67" s="29">
        <v>19.95</v>
      </c>
      <c r="G67" s="29">
        <v>15.75</v>
      </c>
      <c r="H67" s="32">
        <v>18.95</v>
      </c>
      <c r="I67" s="32">
        <v>14.96</v>
      </c>
      <c r="J67" s="35">
        <v>18.35</v>
      </c>
      <c r="K67" s="35">
        <v>14.49</v>
      </c>
      <c r="L67" s="23">
        <v>20</v>
      </c>
      <c r="M67" s="23">
        <v>12</v>
      </c>
      <c r="N67" s="21">
        <v>440</v>
      </c>
      <c r="O67" s="23"/>
      <c r="P67" s="21">
        <v>218</v>
      </c>
      <c r="Q67" s="26"/>
      <c r="R67" s="21">
        <v>18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176</v>
      </c>
      <c r="C68" s="21" t="s">
        <v>177</v>
      </c>
      <c r="D68" s="22">
        <v>399.0</v>
      </c>
      <c r="E68" s="22">
        <v>3780.0</v>
      </c>
      <c r="F68" s="29">
        <v>19.95</v>
      </c>
      <c r="G68" s="29">
        <v>15.75</v>
      </c>
      <c r="H68" s="32">
        <v>18.95</v>
      </c>
      <c r="I68" s="32">
        <v>14.96</v>
      </c>
      <c r="J68" s="35">
        <v>18.35</v>
      </c>
      <c r="K68" s="35">
        <v>14.49</v>
      </c>
      <c r="L68" s="23">
        <v>20</v>
      </c>
      <c r="M68" s="23">
        <v>12</v>
      </c>
      <c r="N68" s="21">
        <v>440</v>
      </c>
      <c r="O68" s="23"/>
      <c r="P68" s="21">
        <v>180</v>
      </c>
      <c r="Q68" s="26"/>
      <c r="R68" s="21">
        <v>15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178</v>
      </c>
      <c r="C69" s="21" t="s">
        <v>179</v>
      </c>
      <c r="D69" s="22">
        <v>420.0</v>
      </c>
      <c r="E69" s="22">
        <v>4032.0</v>
      </c>
      <c r="F69" s="29">
        <v>21.0</v>
      </c>
      <c r="G69" s="29">
        <v>16.8</v>
      </c>
      <c r="H69" s="32">
        <v>19.95</v>
      </c>
      <c r="I69" s="32">
        <v>15.96</v>
      </c>
      <c r="J69" s="35">
        <v>19.32</v>
      </c>
      <c r="K69" s="35">
        <v>15.46</v>
      </c>
      <c r="L69" s="23">
        <v>20</v>
      </c>
      <c r="M69" s="23">
        <v>12</v>
      </c>
      <c r="N69" s="21">
        <v>686</v>
      </c>
      <c r="O69" s="23"/>
      <c r="P69" s="21">
        <v>102</v>
      </c>
      <c r="Q69" s="26"/>
      <c r="R69" s="21">
        <v>8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180</v>
      </c>
      <c r="C70" s="21" t="s">
        <v>181</v>
      </c>
      <c r="D70" s="22">
        <v>420.0</v>
      </c>
      <c r="E70" s="22">
        <v>4032.0</v>
      </c>
      <c r="F70" s="29">
        <v>21.0</v>
      </c>
      <c r="G70" s="29">
        <v>16.8</v>
      </c>
      <c r="H70" s="32">
        <v>19.95</v>
      </c>
      <c r="I70" s="32">
        <v>15.96</v>
      </c>
      <c r="J70" s="35">
        <v>19.32</v>
      </c>
      <c r="K70" s="35">
        <v>15.46</v>
      </c>
      <c r="L70" s="23">
        <v>20</v>
      </c>
      <c r="M70" s="23">
        <v>12</v>
      </c>
      <c r="N70" s="21">
        <v>546</v>
      </c>
      <c r="O70" s="23"/>
      <c r="P70" s="21">
        <v>157</v>
      </c>
      <c r="Q70" s="26"/>
      <c r="R70" s="21">
        <v>13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182</v>
      </c>
      <c r="C71" s="21" t="s">
        <v>183</v>
      </c>
      <c r="D71" s="22"/>
      <c r="E71" s="22">
        <v>4032.0</v>
      </c>
      <c r="F71" s="29"/>
      <c r="G71" s="29">
        <v>16.8</v>
      </c>
      <c r="H71" s="32"/>
      <c r="I71" s="32">
        <v>15.96</v>
      </c>
      <c r="J71" s="35"/>
      <c r="K71" s="35">
        <v>15.46</v>
      </c>
      <c r="L71" s="23">
        <v>20</v>
      </c>
      <c r="M71" s="23">
        <v>12</v>
      </c>
      <c r="N71" s="21">
        <v>500</v>
      </c>
      <c r="O71" s="23"/>
      <c r="P71" s="21"/>
      <c r="Q71" s="26"/>
      <c r="R71" s="21">
        <v>15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184</v>
      </c>
      <c r="C72" s="21" t="s">
        <v>185</v>
      </c>
      <c r="D72" s="22">
        <v>399.0</v>
      </c>
      <c r="E72" s="22">
        <v>3780.0</v>
      </c>
      <c r="F72" s="29">
        <v>19.95</v>
      </c>
      <c r="G72" s="29">
        <v>15.75</v>
      </c>
      <c r="H72" s="32">
        <v>18.95</v>
      </c>
      <c r="I72" s="32">
        <v>14.96</v>
      </c>
      <c r="J72" s="35">
        <v>18.35</v>
      </c>
      <c r="K72" s="35">
        <v>14.49</v>
      </c>
      <c r="L72" s="23">
        <v>20</v>
      </c>
      <c r="M72" s="23">
        <v>12</v>
      </c>
      <c r="N72" s="21">
        <v>502</v>
      </c>
      <c r="O72" s="23"/>
      <c r="P72" s="21">
        <v>289</v>
      </c>
      <c r="Q72" s="26"/>
      <c r="R72" s="21">
        <v>24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186</v>
      </c>
      <c r="C73" s="21" t="s">
        <v>187</v>
      </c>
      <c r="D73" s="22"/>
      <c r="E73" s="22">
        <v>3780.0</v>
      </c>
      <c r="F73" s="29"/>
      <c r="G73" s="29">
        <v>15.75</v>
      </c>
      <c r="H73" s="32"/>
      <c r="I73" s="32">
        <v>14.96</v>
      </c>
      <c r="J73" s="35"/>
      <c r="K73" s="35">
        <v>14.49</v>
      </c>
      <c r="L73" s="23">
        <v>20</v>
      </c>
      <c r="M73" s="23">
        <v>12</v>
      </c>
      <c r="N73" s="21">
        <v>594</v>
      </c>
      <c r="O73" s="23"/>
      <c r="P73" s="21"/>
      <c r="Q73" s="26"/>
      <c r="R73" s="21">
        <v>26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188</v>
      </c>
      <c r="C74" s="21" t="s">
        <v>189</v>
      </c>
      <c r="D74" s="22"/>
      <c r="E74" s="22">
        <v>4032.0</v>
      </c>
      <c r="F74" s="29"/>
      <c r="G74" s="29">
        <v>16.8</v>
      </c>
      <c r="H74" s="32"/>
      <c r="I74" s="32">
        <v>15.96</v>
      </c>
      <c r="J74" s="35"/>
      <c r="K74" s="35">
        <v>15.46</v>
      </c>
      <c r="L74" s="23">
        <v>20</v>
      </c>
      <c r="M74" s="23">
        <v>12</v>
      </c>
      <c r="N74" s="21">
        <v>500</v>
      </c>
      <c r="O74" s="23"/>
      <c r="P74" s="21"/>
      <c r="Q74" s="26"/>
      <c r="R74" s="21">
        <v>38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190</v>
      </c>
      <c r="C75" s="21" t="s">
        <v>191</v>
      </c>
      <c r="D75" s="22"/>
      <c r="E75" s="22">
        <v>4032.0</v>
      </c>
      <c r="F75" s="29"/>
      <c r="G75" s="29">
        <v>16.8</v>
      </c>
      <c r="H75" s="32"/>
      <c r="I75" s="32">
        <v>15.96</v>
      </c>
      <c r="J75" s="35"/>
      <c r="K75" s="35">
        <v>15.46</v>
      </c>
      <c r="L75" s="23">
        <v>20</v>
      </c>
      <c r="M75" s="23">
        <v>12</v>
      </c>
      <c r="N75" s="21">
        <v>605</v>
      </c>
      <c r="O75" s="23"/>
      <c r="P75" s="21"/>
      <c r="Q75" s="26"/>
      <c r="R75" s="21">
        <v>8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192</v>
      </c>
      <c r="C76" s="21" t="s">
        <v>193</v>
      </c>
      <c r="D76" s="22">
        <v>420.0</v>
      </c>
      <c r="E76" s="22">
        <v>4284.0</v>
      </c>
      <c r="F76" s="29">
        <v>21.0</v>
      </c>
      <c r="G76" s="29">
        <v>17.85</v>
      </c>
      <c r="H76" s="32">
        <v>19.95</v>
      </c>
      <c r="I76" s="32">
        <v>16.96</v>
      </c>
      <c r="J76" s="35">
        <v>19.32</v>
      </c>
      <c r="K76" s="35">
        <v>16.42</v>
      </c>
      <c r="L76" s="23">
        <v>20</v>
      </c>
      <c r="M76" s="23">
        <v>12</v>
      </c>
      <c r="N76" s="21">
        <v>569</v>
      </c>
      <c r="O76" s="23"/>
      <c r="P76" s="21">
        <v>146</v>
      </c>
      <c r="Q76" s="26"/>
      <c r="R76" s="21">
        <v>12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194</v>
      </c>
      <c r="C77" s="21" t="s">
        <v>195</v>
      </c>
      <c r="D77" s="22">
        <v>399.0</v>
      </c>
      <c r="E77" s="22">
        <v>5040.0</v>
      </c>
      <c r="F77" s="29">
        <v>19.95</v>
      </c>
      <c r="G77" s="29">
        <v>15.75</v>
      </c>
      <c r="H77" s="32">
        <v>18.95</v>
      </c>
      <c r="I77" s="32">
        <v>14.96</v>
      </c>
      <c r="J77" s="35">
        <v>18.35</v>
      </c>
      <c r="K77" s="35">
        <v>14.49</v>
      </c>
      <c r="L77" s="23">
        <v>20</v>
      </c>
      <c r="M77" s="23">
        <v>16</v>
      </c>
      <c r="N77" s="21">
        <v>508</v>
      </c>
      <c r="O77" s="23"/>
      <c r="P77" s="21">
        <v>188</v>
      </c>
      <c r="Q77" s="26"/>
      <c r="R77" s="21">
        <v>11</v>
      </c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196</v>
      </c>
      <c r="C78" s="21" t="s">
        <v>197</v>
      </c>
      <c r="D78" s="22"/>
      <c r="E78" s="22">
        <v>4032.0</v>
      </c>
      <c r="F78" s="29"/>
      <c r="G78" s="29">
        <v>16.8</v>
      </c>
      <c r="H78" s="32"/>
      <c r="I78" s="32">
        <v>15.96</v>
      </c>
      <c r="J78" s="35"/>
      <c r="K78" s="35">
        <v>15.46</v>
      </c>
      <c r="L78" s="23">
        <v>20</v>
      </c>
      <c r="M78" s="23">
        <v>12</v>
      </c>
      <c r="N78" s="21">
        <v>526</v>
      </c>
      <c r="O78" s="23"/>
      <c r="P78" s="21"/>
      <c r="Q78" s="26"/>
      <c r="R78" s="21">
        <v>12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198</v>
      </c>
      <c r="C79" s="21" t="s">
        <v>199</v>
      </c>
      <c r="D79" s="22">
        <v>420.0</v>
      </c>
      <c r="E79" s="22">
        <v>4284.0</v>
      </c>
      <c r="F79" s="29">
        <v>21.0</v>
      </c>
      <c r="G79" s="29">
        <v>17.85</v>
      </c>
      <c r="H79" s="32">
        <v>19.95</v>
      </c>
      <c r="I79" s="32">
        <v>16.96</v>
      </c>
      <c r="J79" s="35">
        <v>19.32</v>
      </c>
      <c r="K79" s="35">
        <v>16.42</v>
      </c>
      <c r="L79" s="23">
        <v>20</v>
      </c>
      <c r="M79" s="23">
        <v>12</v>
      </c>
      <c r="N79" s="21">
        <v>500</v>
      </c>
      <c r="O79" s="23"/>
      <c r="P79" s="21">
        <v>4</v>
      </c>
      <c r="Q79" s="26"/>
      <c r="R79" s="21">
        <v>0</v>
      </c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200</v>
      </c>
      <c r="C80" s="21" t="s">
        <v>201</v>
      </c>
      <c r="D80" s="22">
        <v>420.0</v>
      </c>
      <c r="E80" s="22">
        <v>4032.0</v>
      </c>
      <c r="F80" s="29">
        <v>21.0</v>
      </c>
      <c r="G80" s="29">
        <v>16.8</v>
      </c>
      <c r="H80" s="32">
        <v>19.95</v>
      </c>
      <c r="I80" s="32">
        <v>15.96</v>
      </c>
      <c r="J80" s="35">
        <v>19.32</v>
      </c>
      <c r="K80" s="35">
        <v>15.46</v>
      </c>
      <c r="L80" s="23">
        <v>20</v>
      </c>
      <c r="M80" s="23">
        <v>12</v>
      </c>
      <c r="N80" s="21">
        <v>606</v>
      </c>
      <c r="O80" s="23"/>
      <c r="P80" s="21">
        <v>29</v>
      </c>
      <c r="Q80" s="26"/>
      <c r="R80" s="21">
        <v>2</v>
      </c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202</v>
      </c>
      <c r="C81" s="21" t="s">
        <v>203</v>
      </c>
      <c r="D81" s="22">
        <v>420.0</v>
      </c>
      <c r="E81" s="22">
        <v>4032.0</v>
      </c>
      <c r="F81" s="29">
        <v>21.0</v>
      </c>
      <c r="G81" s="29">
        <v>16.8</v>
      </c>
      <c r="H81" s="32">
        <v>19.95</v>
      </c>
      <c r="I81" s="32">
        <v>15.96</v>
      </c>
      <c r="J81" s="35">
        <v>19.32</v>
      </c>
      <c r="K81" s="35">
        <v>15.46</v>
      </c>
      <c r="L81" s="23">
        <v>20</v>
      </c>
      <c r="M81" s="23">
        <v>12</v>
      </c>
      <c r="N81" s="21">
        <v>606</v>
      </c>
      <c r="O81" s="23"/>
      <c r="P81" s="21">
        <v>23</v>
      </c>
      <c r="Q81" s="26"/>
      <c r="R81" s="21">
        <v>1</v>
      </c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204</v>
      </c>
      <c r="C82" s="21" t="s">
        <v>205</v>
      </c>
      <c r="D82" s="22">
        <v>420.0</v>
      </c>
      <c r="E82" s="22">
        <v>4032.0</v>
      </c>
      <c r="F82" s="29">
        <v>21.0</v>
      </c>
      <c r="G82" s="29">
        <v>16.8</v>
      </c>
      <c r="H82" s="32">
        <v>19.95</v>
      </c>
      <c r="I82" s="32">
        <v>15.96</v>
      </c>
      <c r="J82" s="35">
        <v>19.32</v>
      </c>
      <c r="K82" s="35">
        <v>15.46</v>
      </c>
      <c r="L82" s="23">
        <v>20</v>
      </c>
      <c r="M82" s="23">
        <v>12</v>
      </c>
      <c r="N82" s="21">
        <v>606</v>
      </c>
      <c r="O82" s="23"/>
      <c r="P82" s="21">
        <v>112</v>
      </c>
      <c r="Q82" s="26"/>
      <c r="R82" s="21">
        <v>9</v>
      </c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206</v>
      </c>
      <c r="C83" s="21" t="s">
        <v>207</v>
      </c>
      <c r="D83" s="22">
        <v>420.0</v>
      </c>
      <c r="E83" s="22">
        <v>4032.0</v>
      </c>
      <c r="F83" s="29">
        <v>21.0</v>
      </c>
      <c r="G83" s="29">
        <v>16.8</v>
      </c>
      <c r="H83" s="32">
        <v>19.95</v>
      </c>
      <c r="I83" s="32">
        <v>15.96</v>
      </c>
      <c r="J83" s="35">
        <v>19.32</v>
      </c>
      <c r="K83" s="35">
        <v>15.46</v>
      </c>
      <c r="L83" s="23">
        <v>20</v>
      </c>
      <c r="M83" s="23">
        <v>12</v>
      </c>
      <c r="N83" s="21">
        <v>606</v>
      </c>
      <c r="O83" s="23"/>
      <c r="P83" s="21">
        <v>116</v>
      </c>
      <c r="Q83" s="26"/>
      <c r="R83" s="21">
        <v>9</v>
      </c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208</v>
      </c>
      <c r="C84" s="21" t="s">
        <v>209</v>
      </c>
      <c r="D84" s="22"/>
      <c r="E84" s="22">
        <v>4032.0</v>
      </c>
      <c r="F84" s="29"/>
      <c r="G84" s="29">
        <v>16.8</v>
      </c>
      <c r="H84" s="32"/>
      <c r="I84" s="32">
        <v>15.96</v>
      </c>
      <c r="J84" s="35"/>
      <c r="K84" s="35">
        <v>15.46</v>
      </c>
      <c r="L84" s="23">
        <v>20</v>
      </c>
      <c r="M84" s="23">
        <v>12</v>
      </c>
      <c r="N84" s="21">
        <v>520</v>
      </c>
      <c r="O84" s="23"/>
      <c r="P84" s="21"/>
      <c r="Q84" s="26"/>
      <c r="R84" s="21">
        <v>5</v>
      </c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210</v>
      </c>
      <c r="C85" s="21" t="s">
        <v>211</v>
      </c>
      <c r="D85" s="22"/>
      <c r="E85" s="22">
        <v>4032.0</v>
      </c>
      <c r="F85" s="29"/>
      <c r="G85" s="29">
        <v>16.8</v>
      </c>
      <c r="H85" s="32"/>
      <c r="I85" s="32">
        <v>15.96</v>
      </c>
      <c r="J85" s="35"/>
      <c r="K85" s="35">
        <v>15.46</v>
      </c>
      <c r="L85" s="23">
        <v>20</v>
      </c>
      <c r="M85" s="23">
        <v>12</v>
      </c>
      <c r="N85" s="21">
        <v>474</v>
      </c>
      <c r="O85" s="23"/>
      <c r="P85" s="21"/>
      <c r="Q85" s="26"/>
      <c r="R85" s="21">
        <v>29</v>
      </c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212</v>
      </c>
      <c r="C86" s="21" t="s">
        <v>213</v>
      </c>
      <c r="D86" s="22"/>
      <c r="E86" s="22">
        <v>4284.0</v>
      </c>
      <c r="F86" s="29"/>
      <c r="G86" s="29">
        <v>17.85</v>
      </c>
      <c r="H86" s="32"/>
      <c r="I86" s="32">
        <v>16.96</v>
      </c>
      <c r="J86" s="35"/>
      <c r="K86" s="35">
        <v>16.42</v>
      </c>
      <c r="L86" s="23">
        <v>20</v>
      </c>
      <c r="M86" s="23">
        <v>12</v>
      </c>
      <c r="N86" s="21">
        <v>577</v>
      </c>
      <c r="O86" s="23"/>
      <c r="P86" s="21"/>
      <c r="Q86" s="26"/>
      <c r="R86" s="21">
        <v>20</v>
      </c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214</v>
      </c>
      <c r="C87" s="21" t="s">
        <v>215</v>
      </c>
      <c r="D87" s="22"/>
      <c r="E87" s="22">
        <v>4032.0</v>
      </c>
      <c r="F87" s="29"/>
      <c r="G87" s="29">
        <v>16.8</v>
      </c>
      <c r="H87" s="32"/>
      <c r="I87" s="32">
        <v>15.96</v>
      </c>
      <c r="J87" s="35"/>
      <c r="K87" s="35">
        <v>15.46</v>
      </c>
      <c r="L87" s="23">
        <v>20</v>
      </c>
      <c r="M87" s="23">
        <v>12</v>
      </c>
      <c r="N87" s="21">
        <v>653</v>
      </c>
      <c r="O87" s="23"/>
      <c r="P87" s="21"/>
      <c r="Q87" s="26"/>
      <c r="R87" s="21">
        <v>17</v>
      </c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216</v>
      </c>
      <c r="C88" s="21" t="s">
        <v>217</v>
      </c>
      <c r="D88" s="22">
        <v>462.0</v>
      </c>
      <c r="E88" s="22">
        <v>4536.0</v>
      </c>
      <c r="F88" s="29">
        <v>23.1</v>
      </c>
      <c r="G88" s="29">
        <v>18.9</v>
      </c>
      <c r="H88" s="32">
        <v>21.95</v>
      </c>
      <c r="I88" s="32">
        <v>17.96</v>
      </c>
      <c r="J88" s="35">
        <v>21.25</v>
      </c>
      <c r="K88" s="35">
        <v>17.39</v>
      </c>
      <c r="L88" s="23">
        <v>20</v>
      </c>
      <c r="M88" s="23">
        <v>12</v>
      </c>
      <c r="N88" s="21">
        <v>551</v>
      </c>
      <c r="O88" s="23"/>
      <c r="P88" s="21">
        <v>5</v>
      </c>
      <c r="Q88" s="26"/>
      <c r="R88" s="21">
        <v>0</v>
      </c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218</v>
      </c>
      <c r="C89" s="21" t="s">
        <v>219</v>
      </c>
      <c r="D89" s="22"/>
      <c r="E89" s="22">
        <v>5460.0</v>
      </c>
      <c r="F89" s="29"/>
      <c r="G89" s="29">
        <v>9.1</v>
      </c>
      <c r="H89" s="32"/>
      <c r="I89" s="32">
        <v>8.65</v>
      </c>
      <c r="J89" s="35"/>
      <c r="K89" s="35">
        <v>8.37</v>
      </c>
      <c r="L89" s="23">
        <v>30</v>
      </c>
      <c r="M89" s="23">
        <v>20</v>
      </c>
      <c r="N89" s="21">
        <v>480</v>
      </c>
      <c r="O89" s="23"/>
      <c r="P89" s="21"/>
      <c r="Q89" s="26"/>
      <c r="R89" s="21">
        <v>15</v>
      </c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220</v>
      </c>
      <c r="C90" s="21" t="s">
        <v>221</v>
      </c>
      <c r="D90" s="22"/>
      <c r="E90" s="22">
        <v>4284.0</v>
      </c>
      <c r="F90" s="29"/>
      <c r="G90" s="29">
        <v>17.85</v>
      </c>
      <c r="H90" s="32"/>
      <c r="I90" s="32">
        <v>16.96</v>
      </c>
      <c r="J90" s="35"/>
      <c r="K90" s="35">
        <v>16.42</v>
      </c>
      <c r="L90" s="23">
        <v>20</v>
      </c>
      <c r="M90" s="23">
        <v>12</v>
      </c>
      <c r="N90" s="21">
        <v>578</v>
      </c>
      <c r="O90" s="23"/>
      <c r="P90" s="21"/>
      <c r="Q90" s="26"/>
      <c r="R90" s="21">
        <v>45</v>
      </c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222</v>
      </c>
      <c r="C91" s="21" t="s">
        <v>223</v>
      </c>
      <c r="D91" s="22">
        <v>420.0</v>
      </c>
      <c r="E91" s="22">
        <v>4284.0</v>
      </c>
      <c r="F91" s="29">
        <v>21.0</v>
      </c>
      <c r="G91" s="29">
        <v>17.85</v>
      </c>
      <c r="H91" s="32">
        <v>19.95</v>
      </c>
      <c r="I91" s="32">
        <v>16.96</v>
      </c>
      <c r="J91" s="35">
        <v>19.32</v>
      </c>
      <c r="K91" s="35">
        <v>16.42</v>
      </c>
      <c r="L91" s="23">
        <v>20</v>
      </c>
      <c r="M91" s="23">
        <v>12</v>
      </c>
      <c r="N91" s="21">
        <v>528</v>
      </c>
      <c r="O91" s="23"/>
      <c r="P91" s="21">
        <v>180</v>
      </c>
      <c r="Q91" s="26"/>
      <c r="R91" s="21">
        <v>15</v>
      </c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224</v>
      </c>
      <c r="C92" s="21" t="s">
        <v>225</v>
      </c>
      <c r="D92" s="22"/>
      <c r="E92" s="22">
        <v>4284.0</v>
      </c>
      <c r="F92" s="29"/>
      <c r="G92" s="29">
        <v>17.85</v>
      </c>
      <c r="H92" s="32"/>
      <c r="I92" s="32">
        <v>16.96</v>
      </c>
      <c r="J92" s="35"/>
      <c r="K92" s="35">
        <v>16.42</v>
      </c>
      <c r="L92" s="23">
        <v>20</v>
      </c>
      <c r="M92" s="23">
        <v>12</v>
      </c>
      <c r="N92" s="21">
        <v>634</v>
      </c>
      <c r="O92" s="23"/>
      <c r="P92" s="21"/>
      <c r="Q92" s="26"/>
      <c r="R92" s="21">
        <v>13</v>
      </c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226</v>
      </c>
      <c r="C93" s="21" t="s">
        <v>227</v>
      </c>
      <c r="D93" s="22">
        <v>294.0</v>
      </c>
      <c r="E93" s="22">
        <v>4158.0</v>
      </c>
      <c r="F93" s="29">
        <v>9.8</v>
      </c>
      <c r="G93" s="29">
        <v>7.7</v>
      </c>
      <c r="H93" s="32">
        <v>9.31</v>
      </c>
      <c r="I93" s="32">
        <v>7.32</v>
      </c>
      <c r="J93" s="35">
        <v>9.02</v>
      </c>
      <c r="K93" s="35">
        <v>7.08</v>
      </c>
      <c r="L93" s="23">
        <v>30</v>
      </c>
      <c r="M93" s="23">
        <v>18</v>
      </c>
      <c r="N93" s="21">
        <v>421</v>
      </c>
      <c r="O93" s="23"/>
      <c r="P93" s="21">
        <v>75</v>
      </c>
      <c r="Q93" s="26"/>
      <c r="R93" s="21">
        <v>4</v>
      </c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228</v>
      </c>
      <c r="C94" s="21" t="s">
        <v>229</v>
      </c>
      <c r="D94" s="22">
        <v>420.0</v>
      </c>
      <c r="E94" s="22">
        <v>4284.0</v>
      </c>
      <c r="F94" s="29">
        <v>21.0</v>
      </c>
      <c r="G94" s="29">
        <v>17.85</v>
      </c>
      <c r="H94" s="32">
        <v>19.95</v>
      </c>
      <c r="I94" s="32">
        <v>16.96</v>
      </c>
      <c r="J94" s="35">
        <v>19.32</v>
      </c>
      <c r="K94" s="35">
        <v>16.42</v>
      </c>
      <c r="L94" s="23">
        <v>20</v>
      </c>
      <c r="M94" s="23">
        <v>12</v>
      </c>
      <c r="N94" s="21">
        <v>510</v>
      </c>
      <c r="O94" s="23"/>
      <c r="P94" s="21">
        <v>12</v>
      </c>
      <c r="Q94" s="26"/>
      <c r="R94" s="21">
        <v>1</v>
      </c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230</v>
      </c>
      <c r="C95" s="21" t="s">
        <v>231</v>
      </c>
      <c r="D95" s="22">
        <v>399.0</v>
      </c>
      <c r="E95" s="22">
        <v>3780.0</v>
      </c>
      <c r="F95" s="29">
        <v>33.25</v>
      </c>
      <c r="G95" s="29">
        <v>26.25</v>
      </c>
      <c r="H95" s="32">
        <v>31.59</v>
      </c>
      <c r="I95" s="32">
        <v>24.94</v>
      </c>
      <c r="J95" s="35">
        <v>30.59</v>
      </c>
      <c r="K95" s="35">
        <v>24.15</v>
      </c>
      <c r="L95" s="23">
        <v>12</v>
      </c>
      <c r="M95" s="23">
        <v>12</v>
      </c>
      <c r="N95" s="21">
        <v>391</v>
      </c>
      <c r="O95" s="23"/>
      <c r="P95" s="21">
        <v>96</v>
      </c>
      <c r="Q95" s="26"/>
      <c r="R95" s="21">
        <v>8</v>
      </c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232</v>
      </c>
      <c r="C96" s="21" t="s">
        <v>233</v>
      </c>
      <c r="D96" s="22"/>
      <c r="E96" s="22">
        <v>4536.0</v>
      </c>
      <c r="F96" s="29"/>
      <c r="G96" s="29">
        <v>18.9</v>
      </c>
      <c r="H96" s="32"/>
      <c r="I96" s="32">
        <v>17.96</v>
      </c>
      <c r="J96" s="35"/>
      <c r="K96" s="35">
        <v>17.39</v>
      </c>
      <c r="L96" s="23">
        <v>20</v>
      </c>
      <c r="M96" s="23">
        <v>12</v>
      </c>
      <c r="N96" s="21">
        <v>602</v>
      </c>
      <c r="O96" s="23"/>
      <c r="P96" s="21"/>
      <c r="Q96" s="26"/>
      <c r="R96" s="21">
        <v>25</v>
      </c>
      <c r="S96" s="26"/>
      <c r="T96" s="21">
        <f>Q96*L96+S96*M96*L96</f>
        <v>0</v>
      </c>
      <c r="U96" s="22">
        <f>Q96*D96+S96*E96</f>
        <v>0</v>
      </c>
      <c r="V96" s="37"/>
    </row>
    <row r="97" spans="1:22">
      <c r="A97" s="38"/>
      <c r="B97" s="38"/>
      <c r="C97" s="38"/>
      <c r="D97" s="39"/>
      <c r="E97" s="39"/>
      <c r="F97" s="40"/>
      <c r="G97" s="40"/>
      <c r="H97" s="41"/>
      <c r="I97" s="41"/>
      <c r="J97" s="42"/>
      <c r="K97" s="42"/>
      <c r="L97" s="43"/>
      <c r="M97" s="43"/>
      <c r="N97" s="38"/>
      <c r="O97" s="43"/>
      <c r="P97" s="38"/>
      <c r="Q97" s="44">
        <f>SUM(Q3:Q96)</f>
        <v>0</v>
      </c>
      <c r="R97" s="38"/>
      <c r="S97" s="44">
        <f>SUM(S3:S96)</f>
        <v>0</v>
      </c>
      <c r="T97" s="38"/>
      <c r="U97" s="39">
        <f>SUM(U3:U96)</f>
        <v>0</v>
      </c>
      <c r="V97" s="45"/>
    </row>
  </sheetData>
  <mergeCells>
    <mergeCell ref="F1:G1"/>
    <mergeCell ref="H1:I1"/>
    <mergeCell ref="J1:K1"/>
  </mergeCells>
  <conditionalFormatting sqref="Q3:Q96">
    <cfRule type="cellIs" dxfId="0" priority="1" operator="greaterThan">
      <formula>$P2</formula>
    </cfRule>
  </conditionalFormatting>
  <conditionalFormatting sqref="S3:S96">
    <cfRule type="cellIs" dxfId="1" priority="2" operator="greaterThan">
      <formula>$R2</formula>
    </cfRule>
  </conditionalFormatting>
  <conditionalFormatting sqref="U3:U97">
    <cfRule type="cellIs" dxfId="2" priority="3" operator="equal">
      <formula>0</formula>
    </cfRule>
  </conditionalFormatting>
  <conditionalFormatting sqref="T3:T9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234</v>
      </c>
      <c r="C3" s="21" t="s">
        <v>235</v>
      </c>
      <c r="D3" s="22"/>
      <c r="E3" s="22">
        <v>4284.0</v>
      </c>
      <c r="F3" s="29"/>
      <c r="G3" s="29">
        <v>17.85</v>
      </c>
      <c r="H3" s="32"/>
      <c r="I3" s="32">
        <v>16.96</v>
      </c>
      <c r="J3" s="35"/>
      <c r="K3" s="35">
        <v>16.42</v>
      </c>
      <c r="L3" s="23">
        <v>20</v>
      </c>
      <c r="M3" s="23">
        <v>12</v>
      </c>
      <c r="N3" s="21">
        <v>800</v>
      </c>
      <c r="O3" s="23" t="s">
        <v>55</v>
      </c>
      <c r="P3" s="21"/>
      <c r="Q3" s="26"/>
      <c r="R3" s="21">
        <v>54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236</v>
      </c>
      <c r="C4" s="21" t="s">
        <v>237</v>
      </c>
      <c r="D4" s="22"/>
      <c r="E4" s="22">
        <v>4284.0</v>
      </c>
      <c r="F4" s="29"/>
      <c r="G4" s="29">
        <v>17.85</v>
      </c>
      <c r="H4" s="32"/>
      <c r="I4" s="32">
        <v>16.96</v>
      </c>
      <c r="J4" s="35"/>
      <c r="K4" s="35">
        <v>16.42</v>
      </c>
      <c r="L4" s="23">
        <v>20</v>
      </c>
      <c r="M4" s="23">
        <v>12</v>
      </c>
      <c r="N4" s="21">
        <v>800</v>
      </c>
      <c r="O4" s="23" t="s">
        <v>55</v>
      </c>
      <c r="P4" s="21"/>
      <c r="Q4" s="26"/>
      <c r="R4" s="21">
        <v>78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238</v>
      </c>
      <c r="C5" s="21" t="s">
        <v>237</v>
      </c>
      <c r="D5" s="22"/>
      <c r="E5" s="22">
        <v>4284.0</v>
      </c>
      <c r="F5" s="29"/>
      <c r="G5" s="29">
        <v>17.85</v>
      </c>
      <c r="H5" s="32"/>
      <c r="I5" s="32">
        <v>16.96</v>
      </c>
      <c r="J5" s="35"/>
      <c r="K5" s="35">
        <v>16.42</v>
      </c>
      <c r="L5" s="23">
        <v>20</v>
      </c>
      <c r="M5" s="23">
        <v>12</v>
      </c>
      <c r="N5" s="21">
        <v>800</v>
      </c>
      <c r="O5" s="23" t="s">
        <v>55</v>
      </c>
      <c r="P5" s="21"/>
      <c r="Q5" s="26"/>
      <c r="R5" s="21">
        <v>86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239</v>
      </c>
      <c r="C6" s="21" t="s">
        <v>240</v>
      </c>
      <c r="D6" s="22">
        <v>399.0</v>
      </c>
      <c r="E6" s="22">
        <v>6300.0</v>
      </c>
      <c r="F6" s="29">
        <v>13.3</v>
      </c>
      <c r="G6" s="29">
        <v>10.5</v>
      </c>
      <c r="H6" s="32">
        <v>12.64</v>
      </c>
      <c r="I6" s="32">
        <v>9.98</v>
      </c>
      <c r="J6" s="35">
        <v>12.24</v>
      </c>
      <c r="K6" s="35">
        <v>9.66</v>
      </c>
      <c r="L6" s="23">
        <v>30</v>
      </c>
      <c r="M6" s="23">
        <v>20</v>
      </c>
      <c r="N6" s="21">
        <v>390</v>
      </c>
      <c r="O6" s="23"/>
      <c r="P6" s="21">
        <v>564</v>
      </c>
      <c r="Q6" s="26"/>
      <c r="R6" s="21">
        <v>28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241</v>
      </c>
      <c r="C7" s="21" t="s">
        <v>242</v>
      </c>
      <c r="D7" s="22">
        <v>315.0</v>
      </c>
      <c r="E7" s="22">
        <v>6048.0</v>
      </c>
      <c r="F7" s="29">
        <v>13.13</v>
      </c>
      <c r="G7" s="29">
        <v>10.5</v>
      </c>
      <c r="H7" s="32">
        <v>12.47</v>
      </c>
      <c r="I7" s="32">
        <v>9.98</v>
      </c>
      <c r="J7" s="35">
        <v>12.08</v>
      </c>
      <c r="K7" s="35">
        <v>9.66</v>
      </c>
      <c r="L7" s="23">
        <v>24</v>
      </c>
      <c r="M7" s="23">
        <v>24</v>
      </c>
      <c r="N7" s="21">
        <v>397</v>
      </c>
      <c r="O7" s="23"/>
      <c r="P7" s="21">
        <v>600</v>
      </c>
      <c r="Q7" s="26"/>
      <c r="R7" s="21">
        <v>25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243</v>
      </c>
      <c r="C8" s="21" t="s">
        <v>244</v>
      </c>
      <c r="D8" s="22"/>
      <c r="E8" s="22">
        <v>3780.0</v>
      </c>
      <c r="F8" s="29"/>
      <c r="G8" s="29">
        <v>15.75</v>
      </c>
      <c r="H8" s="32"/>
      <c r="I8" s="32">
        <v>14.96</v>
      </c>
      <c r="J8" s="35"/>
      <c r="K8" s="35">
        <v>14.49</v>
      </c>
      <c r="L8" s="23">
        <v>20</v>
      </c>
      <c r="M8" s="23">
        <v>12</v>
      </c>
      <c r="N8" s="21">
        <v>599</v>
      </c>
      <c r="O8" s="23"/>
      <c r="P8" s="21"/>
      <c r="Q8" s="26"/>
      <c r="R8" s="21">
        <v>28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245</v>
      </c>
      <c r="C9" s="21" t="s">
        <v>246</v>
      </c>
      <c r="D9" s="22"/>
      <c r="E9" s="22">
        <v>3456.0</v>
      </c>
      <c r="F9" s="29"/>
      <c r="G9" s="29">
        <v>14.4</v>
      </c>
      <c r="H9" s="32"/>
      <c r="I9" s="32">
        <v>13.68</v>
      </c>
      <c r="J9" s="35"/>
      <c r="K9" s="35">
        <v>13.25</v>
      </c>
      <c r="L9" s="23">
        <v>20</v>
      </c>
      <c r="M9" s="23">
        <v>12</v>
      </c>
      <c r="N9" s="21">
        <v>480</v>
      </c>
      <c r="O9" s="23" t="s">
        <v>55</v>
      </c>
      <c r="P9" s="21"/>
      <c r="Q9" s="26"/>
      <c r="R9" s="21">
        <v>55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247</v>
      </c>
      <c r="C10" s="21" t="s">
        <v>248</v>
      </c>
      <c r="D10" s="22"/>
      <c r="E10" s="22">
        <v>4284.0</v>
      </c>
      <c r="F10" s="29"/>
      <c r="G10" s="29">
        <v>17.85</v>
      </c>
      <c r="H10" s="32"/>
      <c r="I10" s="32">
        <v>16.96</v>
      </c>
      <c r="J10" s="35"/>
      <c r="K10" s="35">
        <v>16.42</v>
      </c>
      <c r="L10" s="23">
        <v>20</v>
      </c>
      <c r="M10" s="23">
        <v>12</v>
      </c>
      <c r="N10" s="21">
        <v>800</v>
      </c>
      <c r="O10" s="23"/>
      <c r="P10" s="21"/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249</v>
      </c>
      <c r="C11" s="21" t="s">
        <v>248</v>
      </c>
      <c r="D11" s="22"/>
      <c r="E11" s="22">
        <v>4284.0</v>
      </c>
      <c r="F11" s="29"/>
      <c r="G11" s="29">
        <v>17.85</v>
      </c>
      <c r="H11" s="32"/>
      <c r="I11" s="32">
        <v>16.96</v>
      </c>
      <c r="J11" s="35"/>
      <c r="K11" s="35">
        <v>16.42</v>
      </c>
      <c r="L11" s="23">
        <v>20</v>
      </c>
      <c r="M11" s="23">
        <v>12</v>
      </c>
      <c r="N11" s="21">
        <v>800</v>
      </c>
      <c r="O11" s="23"/>
      <c r="P11" s="21"/>
      <c r="Q11" s="26"/>
      <c r="R11" s="21">
        <v>23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250</v>
      </c>
      <c r="C12" s="21" t="s">
        <v>251</v>
      </c>
      <c r="D12" s="22"/>
      <c r="E12" s="22">
        <v>4284.0</v>
      </c>
      <c r="F12" s="29"/>
      <c r="G12" s="29">
        <v>17.85</v>
      </c>
      <c r="H12" s="32"/>
      <c r="I12" s="32">
        <v>16.96</v>
      </c>
      <c r="J12" s="35"/>
      <c r="K12" s="35">
        <v>16.42</v>
      </c>
      <c r="L12" s="23">
        <v>20</v>
      </c>
      <c r="M12" s="23">
        <v>12</v>
      </c>
      <c r="N12" s="21">
        <v>800</v>
      </c>
      <c r="O12" s="23"/>
      <c r="P12" s="21"/>
      <c r="Q12" s="26"/>
      <c r="R12" s="21">
        <v>3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252</v>
      </c>
      <c r="C13" s="21" t="s">
        <v>253</v>
      </c>
      <c r="D13" s="22">
        <v>546.0</v>
      </c>
      <c r="E13" s="22">
        <v>5292.0</v>
      </c>
      <c r="F13" s="29">
        <v>45.5</v>
      </c>
      <c r="G13" s="29">
        <v>36.75</v>
      </c>
      <c r="H13" s="32">
        <v>43.23</v>
      </c>
      <c r="I13" s="32">
        <v>34.91</v>
      </c>
      <c r="J13" s="35">
        <v>41.86</v>
      </c>
      <c r="K13" s="35">
        <v>33.81</v>
      </c>
      <c r="L13" s="23">
        <v>12</v>
      </c>
      <c r="M13" s="23">
        <v>12</v>
      </c>
      <c r="N13" s="21">
        <v>468</v>
      </c>
      <c r="O13" s="23"/>
      <c r="P13" s="21">
        <v>161</v>
      </c>
      <c r="Q13" s="26"/>
      <c r="R13" s="21">
        <v>13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254</v>
      </c>
      <c r="C14" s="21" t="s">
        <v>255</v>
      </c>
      <c r="D14" s="22">
        <v>882.0</v>
      </c>
      <c r="E14" s="22">
        <v>6426.0</v>
      </c>
      <c r="F14" s="29">
        <v>98.0</v>
      </c>
      <c r="G14" s="29">
        <v>79.33</v>
      </c>
      <c r="H14" s="32">
        <v>93.1</v>
      </c>
      <c r="I14" s="32">
        <v>75.36</v>
      </c>
      <c r="J14" s="35">
        <v>90.16</v>
      </c>
      <c r="K14" s="35">
        <v>72.98</v>
      </c>
      <c r="L14" s="23">
        <v>9</v>
      </c>
      <c r="M14" s="23">
        <v>9</v>
      </c>
      <c r="N14" s="21">
        <v>1297</v>
      </c>
      <c r="O14" s="23"/>
      <c r="P14" s="21">
        <v>14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256</v>
      </c>
      <c r="C15" s="21" t="s">
        <v>257</v>
      </c>
      <c r="D15" s="22">
        <v>777.0</v>
      </c>
      <c r="E15" s="22">
        <v>5040.0</v>
      </c>
      <c r="F15" s="29">
        <v>129.5</v>
      </c>
      <c r="G15" s="29">
        <v>105.0</v>
      </c>
      <c r="H15" s="32">
        <v>123.03</v>
      </c>
      <c r="I15" s="32">
        <v>99.75</v>
      </c>
      <c r="J15" s="35">
        <v>119.14</v>
      </c>
      <c r="K15" s="35">
        <v>96.6</v>
      </c>
      <c r="L15" s="23">
        <v>6</v>
      </c>
      <c r="M15" s="23">
        <v>8</v>
      </c>
      <c r="N15" s="21">
        <v>1108</v>
      </c>
      <c r="O15" s="23"/>
      <c r="P15" s="21">
        <v>95</v>
      </c>
      <c r="Q15" s="26"/>
      <c r="R15" s="21">
        <v>11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258</v>
      </c>
      <c r="C16" s="21" t="s">
        <v>259</v>
      </c>
      <c r="D16" s="22">
        <v>399.0</v>
      </c>
      <c r="E16" s="22">
        <v>7560.0</v>
      </c>
      <c r="F16" s="29">
        <v>66.5</v>
      </c>
      <c r="G16" s="29">
        <v>52.5</v>
      </c>
      <c r="H16" s="32">
        <v>63.18</v>
      </c>
      <c r="I16" s="32">
        <v>49.88</v>
      </c>
      <c r="J16" s="35">
        <v>61.18</v>
      </c>
      <c r="K16" s="35">
        <v>48.3</v>
      </c>
      <c r="L16" s="23">
        <v>6</v>
      </c>
      <c r="M16" s="23">
        <v>24</v>
      </c>
      <c r="N16" s="21">
        <v>368</v>
      </c>
      <c r="O16" s="23"/>
      <c r="P16" s="21">
        <v>255</v>
      </c>
      <c r="Q16" s="26"/>
      <c r="R16" s="21">
        <v>10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260</v>
      </c>
      <c r="C17" s="21" t="s">
        <v>261</v>
      </c>
      <c r="D17" s="22">
        <v>378.0</v>
      </c>
      <c r="E17" s="22">
        <v>8820.0</v>
      </c>
      <c r="F17" s="29">
        <v>18.9</v>
      </c>
      <c r="G17" s="29">
        <v>14.7</v>
      </c>
      <c r="H17" s="32">
        <v>17.96</v>
      </c>
      <c r="I17" s="32">
        <v>13.97</v>
      </c>
      <c r="J17" s="35">
        <v>17.39</v>
      </c>
      <c r="K17" s="35">
        <v>13.52</v>
      </c>
      <c r="L17" s="23">
        <v>20</v>
      </c>
      <c r="M17" s="23">
        <v>30</v>
      </c>
      <c r="N17" s="21">
        <v>391</v>
      </c>
      <c r="O17" s="23"/>
      <c r="P17" s="21">
        <v>337</v>
      </c>
      <c r="Q17" s="26"/>
      <c r="R17" s="21">
        <v>11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262</v>
      </c>
      <c r="C18" s="21" t="s">
        <v>263</v>
      </c>
      <c r="D18" s="22">
        <v>378.0</v>
      </c>
      <c r="E18" s="22">
        <v>8820.0</v>
      </c>
      <c r="F18" s="29">
        <v>18.9</v>
      </c>
      <c r="G18" s="29">
        <v>14.7</v>
      </c>
      <c r="H18" s="32">
        <v>17.96</v>
      </c>
      <c r="I18" s="32">
        <v>13.97</v>
      </c>
      <c r="J18" s="35">
        <v>17.39</v>
      </c>
      <c r="K18" s="35">
        <v>13.52</v>
      </c>
      <c r="L18" s="23">
        <v>20</v>
      </c>
      <c r="M18" s="23">
        <v>30</v>
      </c>
      <c r="N18" s="21">
        <v>391</v>
      </c>
      <c r="O18" s="23"/>
      <c r="P18" s="21">
        <v>241</v>
      </c>
      <c r="Q18" s="26"/>
      <c r="R18" s="21">
        <v>8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264</v>
      </c>
      <c r="C19" s="21" t="s">
        <v>265</v>
      </c>
      <c r="D19" s="22"/>
      <c r="E19" s="22">
        <v>6048.0</v>
      </c>
      <c r="F19" s="29"/>
      <c r="G19" s="29">
        <v>8.4</v>
      </c>
      <c r="H19" s="32"/>
      <c r="I19" s="32">
        <v>7.98</v>
      </c>
      <c r="J19" s="35"/>
      <c r="K19" s="35">
        <v>7.73</v>
      </c>
      <c r="L19" s="23">
        <v>30</v>
      </c>
      <c r="M19" s="23">
        <v>24</v>
      </c>
      <c r="N19" s="21">
        <v>700</v>
      </c>
      <c r="O19" s="23"/>
      <c r="P19" s="21"/>
      <c r="Q19" s="26"/>
      <c r="R19" s="21">
        <v>9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266</v>
      </c>
      <c r="C20" s="21" t="s">
        <v>267</v>
      </c>
      <c r="D20" s="22">
        <v>378.0</v>
      </c>
      <c r="E20" s="22">
        <v>8820.0</v>
      </c>
      <c r="F20" s="29">
        <v>18.9</v>
      </c>
      <c r="G20" s="29">
        <v>14.7</v>
      </c>
      <c r="H20" s="32">
        <v>17.96</v>
      </c>
      <c r="I20" s="32">
        <v>13.97</v>
      </c>
      <c r="J20" s="35">
        <v>17.39</v>
      </c>
      <c r="K20" s="35">
        <v>13.52</v>
      </c>
      <c r="L20" s="23">
        <v>20</v>
      </c>
      <c r="M20" s="23">
        <v>30</v>
      </c>
      <c r="N20" s="21">
        <v>391</v>
      </c>
      <c r="O20" s="23"/>
      <c r="P20" s="21">
        <v>193</v>
      </c>
      <c r="Q20" s="26"/>
      <c r="R20" s="21">
        <v>6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268</v>
      </c>
      <c r="C21" s="21" t="s">
        <v>269</v>
      </c>
      <c r="D21" s="22">
        <v>378.0</v>
      </c>
      <c r="E21" s="22">
        <v>8820.0</v>
      </c>
      <c r="F21" s="29">
        <v>18.9</v>
      </c>
      <c r="G21" s="29">
        <v>14.7</v>
      </c>
      <c r="H21" s="32">
        <v>17.96</v>
      </c>
      <c r="I21" s="32">
        <v>13.97</v>
      </c>
      <c r="J21" s="35">
        <v>17.39</v>
      </c>
      <c r="K21" s="35">
        <v>13.52</v>
      </c>
      <c r="L21" s="23">
        <v>20</v>
      </c>
      <c r="M21" s="23">
        <v>30</v>
      </c>
      <c r="N21" s="21">
        <v>391</v>
      </c>
      <c r="O21" s="23"/>
      <c r="P21" s="21">
        <v>345</v>
      </c>
      <c r="Q21" s="26"/>
      <c r="R21" s="21">
        <v>11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270</v>
      </c>
      <c r="C22" s="21" t="s">
        <v>271</v>
      </c>
      <c r="D22" s="22"/>
      <c r="E22" s="22">
        <v>4104.0</v>
      </c>
      <c r="F22" s="29"/>
      <c r="G22" s="29">
        <v>17.1</v>
      </c>
      <c r="H22" s="32"/>
      <c r="I22" s="32">
        <v>16.25</v>
      </c>
      <c r="J22" s="35"/>
      <c r="K22" s="35">
        <v>15.73</v>
      </c>
      <c r="L22" s="23">
        <v>20</v>
      </c>
      <c r="M22" s="23">
        <v>12</v>
      </c>
      <c r="N22" s="21">
        <v>480</v>
      </c>
      <c r="O22" s="23" t="s">
        <v>55</v>
      </c>
      <c r="P22" s="21"/>
      <c r="Q22" s="26"/>
      <c r="R22" s="21">
        <v>58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272</v>
      </c>
      <c r="C23" s="21" t="s">
        <v>271</v>
      </c>
      <c r="D23" s="22"/>
      <c r="E23" s="22">
        <v>4104.0</v>
      </c>
      <c r="F23" s="29"/>
      <c r="G23" s="29">
        <v>17.1</v>
      </c>
      <c r="H23" s="32"/>
      <c r="I23" s="32">
        <v>16.25</v>
      </c>
      <c r="J23" s="35"/>
      <c r="K23" s="35">
        <v>15.73</v>
      </c>
      <c r="L23" s="23">
        <v>20</v>
      </c>
      <c r="M23" s="23">
        <v>12</v>
      </c>
      <c r="N23" s="21">
        <v>480</v>
      </c>
      <c r="O23" s="23" t="s">
        <v>55</v>
      </c>
      <c r="P23" s="21"/>
      <c r="Q23" s="26"/>
      <c r="R23" s="21">
        <v>55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273</v>
      </c>
      <c r="C24" s="21" t="s">
        <v>274</v>
      </c>
      <c r="D24" s="22">
        <v>231.0</v>
      </c>
      <c r="E24" s="22">
        <v>4536.0</v>
      </c>
      <c r="F24" s="29">
        <v>19.25</v>
      </c>
      <c r="G24" s="29">
        <v>15.75</v>
      </c>
      <c r="H24" s="32">
        <v>18.29</v>
      </c>
      <c r="I24" s="32">
        <v>14.96</v>
      </c>
      <c r="J24" s="35">
        <v>17.71</v>
      </c>
      <c r="K24" s="35">
        <v>14.49</v>
      </c>
      <c r="L24" s="23">
        <v>12</v>
      </c>
      <c r="M24" s="23">
        <v>24</v>
      </c>
      <c r="N24" s="21">
        <v>381</v>
      </c>
      <c r="O24" s="23"/>
      <c r="P24" s="21">
        <v>344</v>
      </c>
      <c r="Q24" s="26"/>
      <c r="R24" s="21">
        <v>13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275</v>
      </c>
      <c r="C25" s="21" t="s">
        <v>276</v>
      </c>
      <c r="D25" s="22">
        <v>882.0</v>
      </c>
      <c r="E25" s="22">
        <v>5712.0</v>
      </c>
      <c r="F25" s="29">
        <v>44.1</v>
      </c>
      <c r="G25" s="29">
        <v>35.7</v>
      </c>
      <c r="H25" s="32">
        <v>41.9</v>
      </c>
      <c r="I25" s="32">
        <v>33.92</v>
      </c>
      <c r="J25" s="35">
        <v>40.57</v>
      </c>
      <c r="K25" s="35">
        <v>32.84</v>
      </c>
      <c r="L25" s="23">
        <v>20</v>
      </c>
      <c r="M25" s="23">
        <v>8</v>
      </c>
      <c r="N25" s="21">
        <v>589</v>
      </c>
      <c r="O25" s="23"/>
      <c r="P25" s="21">
        <v>43</v>
      </c>
      <c r="Q25" s="26"/>
      <c r="R25" s="21">
        <v>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277</v>
      </c>
      <c r="C26" s="21" t="s">
        <v>278</v>
      </c>
      <c r="D26" s="22">
        <v>357.0</v>
      </c>
      <c r="E26" s="22">
        <v>5880.0</v>
      </c>
      <c r="F26" s="29">
        <v>11.9</v>
      </c>
      <c r="G26" s="29">
        <v>9.8</v>
      </c>
      <c r="H26" s="32">
        <v>11.31</v>
      </c>
      <c r="I26" s="32">
        <v>9.31</v>
      </c>
      <c r="J26" s="35">
        <v>10.95</v>
      </c>
      <c r="K26" s="35">
        <v>9.02</v>
      </c>
      <c r="L26" s="23">
        <v>30</v>
      </c>
      <c r="M26" s="23">
        <v>20</v>
      </c>
      <c r="N26" s="21">
        <v>341</v>
      </c>
      <c r="O26" s="23"/>
      <c r="P26" s="21">
        <v>42</v>
      </c>
      <c r="Q26" s="26"/>
      <c r="R26" s="21">
        <v>2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279</v>
      </c>
      <c r="C27" s="21" t="s">
        <v>280</v>
      </c>
      <c r="D27" s="22">
        <v>1260.0</v>
      </c>
      <c r="E27" s="22">
        <v>6300.0</v>
      </c>
      <c r="F27" s="29">
        <v>210.0</v>
      </c>
      <c r="G27" s="29">
        <v>175.0</v>
      </c>
      <c r="H27" s="32">
        <v>199.5</v>
      </c>
      <c r="I27" s="32">
        <v>166.25</v>
      </c>
      <c r="J27" s="35">
        <v>193.2</v>
      </c>
      <c r="K27" s="35">
        <v>161.0</v>
      </c>
      <c r="L27" s="23">
        <v>6</v>
      </c>
      <c r="M27" s="23">
        <v>6</v>
      </c>
      <c r="N27" s="21">
        <v>795</v>
      </c>
      <c r="O27" s="23"/>
      <c r="P27" s="21">
        <v>23</v>
      </c>
      <c r="Q27" s="26"/>
      <c r="R27" s="21">
        <v>3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281</v>
      </c>
      <c r="C28" s="21" t="s">
        <v>282</v>
      </c>
      <c r="D28" s="22">
        <v>588.0</v>
      </c>
      <c r="E28" s="22">
        <v>5796.0</v>
      </c>
      <c r="F28" s="29">
        <v>49.0</v>
      </c>
      <c r="G28" s="29">
        <v>40.25</v>
      </c>
      <c r="H28" s="32">
        <v>46.55</v>
      </c>
      <c r="I28" s="32">
        <v>38.24</v>
      </c>
      <c r="J28" s="35">
        <v>45.08</v>
      </c>
      <c r="K28" s="35">
        <v>37.03</v>
      </c>
      <c r="L28" s="23">
        <v>12</v>
      </c>
      <c r="M28" s="23">
        <v>12</v>
      </c>
      <c r="N28" s="21">
        <v>510</v>
      </c>
      <c r="O28" s="23"/>
      <c r="P28" s="21">
        <v>92</v>
      </c>
      <c r="Q28" s="26"/>
      <c r="R28" s="21">
        <v>7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283</v>
      </c>
      <c r="C29" s="21" t="s">
        <v>284</v>
      </c>
      <c r="D29" s="22">
        <v>357.0</v>
      </c>
      <c r="E29" s="22">
        <v>7056.0</v>
      </c>
      <c r="F29" s="29">
        <v>59.5</v>
      </c>
      <c r="G29" s="29">
        <v>49.0</v>
      </c>
      <c r="H29" s="32">
        <v>56.53</v>
      </c>
      <c r="I29" s="32">
        <v>46.55</v>
      </c>
      <c r="J29" s="35">
        <v>54.74</v>
      </c>
      <c r="K29" s="35">
        <v>45.08</v>
      </c>
      <c r="L29" s="23">
        <v>6</v>
      </c>
      <c r="M29" s="23">
        <v>24</v>
      </c>
      <c r="N29" s="21">
        <v>243</v>
      </c>
      <c r="O29" s="23"/>
      <c r="P29" s="21">
        <v>1</v>
      </c>
      <c r="Q29" s="26"/>
      <c r="R29" s="21">
        <v>0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285</v>
      </c>
      <c r="C30" s="21" t="s">
        <v>286</v>
      </c>
      <c r="D30" s="22">
        <v>399.0</v>
      </c>
      <c r="E30" s="22">
        <v>3924.0</v>
      </c>
      <c r="F30" s="29">
        <v>19.95</v>
      </c>
      <c r="G30" s="29">
        <v>16.35</v>
      </c>
      <c r="H30" s="32">
        <v>18.95</v>
      </c>
      <c r="I30" s="32">
        <v>15.53</v>
      </c>
      <c r="J30" s="35">
        <v>18.35</v>
      </c>
      <c r="K30" s="35">
        <v>15.04</v>
      </c>
      <c r="L30" s="23">
        <v>20</v>
      </c>
      <c r="M30" s="23">
        <v>12</v>
      </c>
      <c r="N30" s="21">
        <v>500</v>
      </c>
      <c r="O30" s="23" t="s">
        <v>55</v>
      </c>
      <c r="P30" s="21">
        <v>48</v>
      </c>
      <c r="Q30" s="26"/>
      <c r="R30" s="21">
        <v>4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287</v>
      </c>
      <c r="C31" s="21" t="s">
        <v>288</v>
      </c>
      <c r="D31" s="22">
        <v>399.0</v>
      </c>
      <c r="E31" s="22">
        <v>3924.0</v>
      </c>
      <c r="F31" s="29">
        <v>19.95</v>
      </c>
      <c r="G31" s="29">
        <v>16.35</v>
      </c>
      <c r="H31" s="32">
        <v>18.95</v>
      </c>
      <c r="I31" s="32">
        <v>15.53</v>
      </c>
      <c r="J31" s="35">
        <v>18.35</v>
      </c>
      <c r="K31" s="35">
        <v>15.04</v>
      </c>
      <c r="L31" s="23">
        <v>20</v>
      </c>
      <c r="M31" s="23">
        <v>12</v>
      </c>
      <c r="N31" s="21">
        <v>500</v>
      </c>
      <c r="O31" s="23" t="s">
        <v>55</v>
      </c>
      <c r="P31" s="21">
        <v>14</v>
      </c>
      <c r="Q31" s="26"/>
      <c r="R31" s="21">
        <v>1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289</v>
      </c>
      <c r="C32" s="21" t="s">
        <v>290</v>
      </c>
      <c r="D32" s="22">
        <v>399.0</v>
      </c>
      <c r="E32" s="22">
        <v>3924.0</v>
      </c>
      <c r="F32" s="29">
        <v>19.95</v>
      </c>
      <c r="G32" s="29">
        <v>16.35</v>
      </c>
      <c r="H32" s="32">
        <v>18.95</v>
      </c>
      <c r="I32" s="32">
        <v>15.53</v>
      </c>
      <c r="J32" s="35">
        <v>18.35</v>
      </c>
      <c r="K32" s="35">
        <v>15.04</v>
      </c>
      <c r="L32" s="23">
        <v>20</v>
      </c>
      <c r="M32" s="23">
        <v>12</v>
      </c>
      <c r="N32" s="21">
        <v>500</v>
      </c>
      <c r="O32" s="23" t="s">
        <v>55</v>
      </c>
      <c r="P32" s="21">
        <v>31</v>
      </c>
      <c r="Q32" s="26"/>
      <c r="R32" s="21">
        <v>2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291</v>
      </c>
      <c r="C33" s="21" t="s">
        <v>292</v>
      </c>
      <c r="D33" s="22">
        <v>399.0</v>
      </c>
      <c r="E33" s="22">
        <v>3924.0</v>
      </c>
      <c r="F33" s="29">
        <v>19.95</v>
      </c>
      <c r="G33" s="29">
        <v>16.35</v>
      </c>
      <c r="H33" s="32">
        <v>18.95</v>
      </c>
      <c r="I33" s="32">
        <v>15.53</v>
      </c>
      <c r="J33" s="35">
        <v>18.35</v>
      </c>
      <c r="K33" s="35">
        <v>15.04</v>
      </c>
      <c r="L33" s="23">
        <v>20</v>
      </c>
      <c r="M33" s="23">
        <v>12</v>
      </c>
      <c r="N33" s="21">
        <v>582</v>
      </c>
      <c r="O33" s="23" t="s">
        <v>55</v>
      </c>
      <c r="P33" s="21">
        <v>16</v>
      </c>
      <c r="Q33" s="26"/>
      <c r="R33" s="21">
        <v>0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293</v>
      </c>
      <c r="C34" s="21" t="s">
        <v>294</v>
      </c>
      <c r="D34" s="22">
        <v>399.0</v>
      </c>
      <c r="E34" s="22">
        <v>3924.0</v>
      </c>
      <c r="F34" s="29">
        <v>19.95</v>
      </c>
      <c r="G34" s="29">
        <v>16.35</v>
      </c>
      <c r="H34" s="32">
        <v>18.95</v>
      </c>
      <c r="I34" s="32">
        <v>15.53</v>
      </c>
      <c r="J34" s="35">
        <v>18.35</v>
      </c>
      <c r="K34" s="35">
        <v>15.04</v>
      </c>
      <c r="L34" s="23">
        <v>20</v>
      </c>
      <c r="M34" s="23">
        <v>12</v>
      </c>
      <c r="N34" s="21">
        <v>670</v>
      </c>
      <c r="O34" s="23" t="s">
        <v>55</v>
      </c>
      <c r="P34" s="21">
        <v>238</v>
      </c>
      <c r="Q34" s="26"/>
      <c r="R34" s="21">
        <v>19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295</v>
      </c>
      <c r="C35" s="21" t="s">
        <v>290</v>
      </c>
      <c r="D35" s="22">
        <v>399.0</v>
      </c>
      <c r="E35" s="22">
        <v>3924.0</v>
      </c>
      <c r="F35" s="29">
        <v>19.95</v>
      </c>
      <c r="G35" s="29">
        <v>16.35</v>
      </c>
      <c r="H35" s="32">
        <v>18.95</v>
      </c>
      <c r="I35" s="32">
        <v>15.53</v>
      </c>
      <c r="J35" s="35">
        <v>18.35</v>
      </c>
      <c r="K35" s="35">
        <v>15.04</v>
      </c>
      <c r="L35" s="23">
        <v>20</v>
      </c>
      <c r="M35" s="23">
        <v>12</v>
      </c>
      <c r="N35" s="21">
        <v>582</v>
      </c>
      <c r="O35" s="23" t="s">
        <v>55</v>
      </c>
      <c r="P35" s="21">
        <v>7</v>
      </c>
      <c r="Q35" s="26"/>
      <c r="R35" s="21">
        <v>0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296</v>
      </c>
      <c r="C36" s="21" t="s">
        <v>297</v>
      </c>
      <c r="D36" s="22">
        <v>399.0</v>
      </c>
      <c r="E36" s="22">
        <v>3924.0</v>
      </c>
      <c r="F36" s="29">
        <v>19.95</v>
      </c>
      <c r="G36" s="29">
        <v>16.35</v>
      </c>
      <c r="H36" s="32">
        <v>18.95</v>
      </c>
      <c r="I36" s="32">
        <v>15.53</v>
      </c>
      <c r="J36" s="35">
        <v>18.35</v>
      </c>
      <c r="K36" s="35">
        <v>15.04</v>
      </c>
      <c r="L36" s="23">
        <v>20</v>
      </c>
      <c r="M36" s="23">
        <v>12</v>
      </c>
      <c r="N36" s="21">
        <v>582</v>
      </c>
      <c r="O36" s="23" t="s">
        <v>55</v>
      </c>
      <c r="P36" s="21">
        <v>24</v>
      </c>
      <c r="Q36" s="26"/>
      <c r="R36" s="21">
        <v>2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298</v>
      </c>
      <c r="C37" s="21" t="s">
        <v>299</v>
      </c>
      <c r="D37" s="22">
        <v>399.0</v>
      </c>
      <c r="E37" s="22">
        <v>3924.0</v>
      </c>
      <c r="F37" s="29">
        <v>19.95</v>
      </c>
      <c r="G37" s="29">
        <v>16.35</v>
      </c>
      <c r="H37" s="32">
        <v>18.95</v>
      </c>
      <c r="I37" s="32">
        <v>15.53</v>
      </c>
      <c r="J37" s="35">
        <v>18.35</v>
      </c>
      <c r="K37" s="35">
        <v>15.04</v>
      </c>
      <c r="L37" s="23">
        <v>20</v>
      </c>
      <c r="M37" s="23">
        <v>12</v>
      </c>
      <c r="N37" s="21">
        <v>682</v>
      </c>
      <c r="O37" s="23" t="s">
        <v>55</v>
      </c>
      <c r="P37" s="21">
        <v>4</v>
      </c>
      <c r="Q37" s="26"/>
      <c r="R37" s="21">
        <v>0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300</v>
      </c>
      <c r="C38" s="21" t="s">
        <v>301</v>
      </c>
      <c r="D38" s="22">
        <v>399.0</v>
      </c>
      <c r="E38" s="22">
        <v>3924.0</v>
      </c>
      <c r="F38" s="29">
        <v>19.95</v>
      </c>
      <c r="G38" s="29">
        <v>16.35</v>
      </c>
      <c r="H38" s="32">
        <v>18.95</v>
      </c>
      <c r="I38" s="32">
        <v>15.53</v>
      </c>
      <c r="J38" s="35">
        <v>18.35</v>
      </c>
      <c r="K38" s="35">
        <v>15.04</v>
      </c>
      <c r="L38" s="23">
        <v>20</v>
      </c>
      <c r="M38" s="23">
        <v>12</v>
      </c>
      <c r="N38" s="21">
        <v>682</v>
      </c>
      <c r="O38" s="23" t="s">
        <v>55</v>
      </c>
      <c r="P38" s="21">
        <v>24</v>
      </c>
      <c r="Q38" s="26"/>
      <c r="R38" s="21">
        <v>2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302</v>
      </c>
      <c r="C39" s="21" t="s">
        <v>303</v>
      </c>
      <c r="D39" s="22">
        <v>399.0</v>
      </c>
      <c r="E39" s="22">
        <v>3924.0</v>
      </c>
      <c r="F39" s="29">
        <v>19.95</v>
      </c>
      <c r="G39" s="29">
        <v>16.35</v>
      </c>
      <c r="H39" s="32">
        <v>18.95</v>
      </c>
      <c r="I39" s="32">
        <v>15.53</v>
      </c>
      <c r="J39" s="35">
        <v>18.35</v>
      </c>
      <c r="K39" s="35">
        <v>15.04</v>
      </c>
      <c r="L39" s="23">
        <v>20</v>
      </c>
      <c r="M39" s="23">
        <v>12</v>
      </c>
      <c r="N39" s="21">
        <v>569</v>
      </c>
      <c r="O39" s="23" t="s">
        <v>55</v>
      </c>
      <c r="P39" s="21">
        <v>84</v>
      </c>
      <c r="Q39" s="26"/>
      <c r="R39" s="21">
        <v>7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304</v>
      </c>
      <c r="C40" s="21" t="s">
        <v>305</v>
      </c>
      <c r="D40" s="22">
        <v>456.0</v>
      </c>
      <c r="E40" s="22">
        <v>4500.0</v>
      </c>
      <c r="F40" s="29">
        <v>22.8</v>
      </c>
      <c r="G40" s="29">
        <v>18.75</v>
      </c>
      <c r="H40" s="32">
        <v>21.66</v>
      </c>
      <c r="I40" s="32">
        <v>17.81</v>
      </c>
      <c r="J40" s="35">
        <v>20.98</v>
      </c>
      <c r="K40" s="35">
        <v>17.25</v>
      </c>
      <c r="L40" s="23">
        <v>20</v>
      </c>
      <c r="M40" s="23">
        <v>12</v>
      </c>
      <c r="N40" s="21">
        <v>422</v>
      </c>
      <c r="O40" s="23" t="s">
        <v>55</v>
      </c>
      <c r="P40" s="21">
        <v>99</v>
      </c>
      <c r="Q40" s="26"/>
      <c r="R40" s="21">
        <v>8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306</v>
      </c>
      <c r="C41" s="21" t="s">
        <v>307</v>
      </c>
      <c r="D41" s="22">
        <v>456.0</v>
      </c>
      <c r="E41" s="22">
        <v>4500.0</v>
      </c>
      <c r="F41" s="29">
        <v>22.8</v>
      </c>
      <c r="G41" s="29">
        <v>18.75</v>
      </c>
      <c r="H41" s="32">
        <v>21.66</v>
      </c>
      <c r="I41" s="32">
        <v>17.81</v>
      </c>
      <c r="J41" s="35">
        <v>20.98</v>
      </c>
      <c r="K41" s="35">
        <v>17.25</v>
      </c>
      <c r="L41" s="23">
        <v>20</v>
      </c>
      <c r="M41" s="23">
        <v>12</v>
      </c>
      <c r="N41" s="21">
        <v>422</v>
      </c>
      <c r="O41" s="23" t="s">
        <v>55</v>
      </c>
      <c r="P41" s="21">
        <v>107</v>
      </c>
      <c r="Q41" s="26"/>
      <c r="R41" s="21">
        <v>8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308</v>
      </c>
      <c r="C42" s="21" t="s">
        <v>309</v>
      </c>
      <c r="D42" s="22">
        <v>456.0</v>
      </c>
      <c r="E42" s="22">
        <v>4500.0</v>
      </c>
      <c r="F42" s="29">
        <v>22.8</v>
      </c>
      <c r="G42" s="29">
        <v>18.75</v>
      </c>
      <c r="H42" s="32">
        <v>21.66</v>
      </c>
      <c r="I42" s="32">
        <v>17.81</v>
      </c>
      <c r="J42" s="35">
        <v>20.98</v>
      </c>
      <c r="K42" s="35">
        <v>17.25</v>
      </c>
      <c r="L42" s="23">
        <v>20</v>
      </c>
      <c r="M42" s="23">
        <v>12</v>
      </c>
      <c r="N42" s="21">
        <v>422</v>
      </c>
      <c r="O42" s="23" t="s">
        <v>55</v>
      </c>
      <c r="P42" s="21">
        <v>14</v>
      </c>
      <c r="Q42" s="26"/>
      <c r="R42" s="21">
        <v>1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310</v>
      </c>
      <c r="C43" s="21" t="s">
        <v>311</v>
      </c>
      <c r="D43" s="22">
        <v>456.0</v>
      </c>
      <c r="E43" s="22">
        <v>4500.0</v>
      </c>
      <c r="F43" s="29">
        <v>22.8</v>
      </c>
      <c r="G43" s="29">
        <v>18.75</v>
      </c>
      <c r="H43" s="32">
        <v>21.66</v>
      </c>
      <c r="I43" s="32">
        <v>17.81</v>
      </c>
      <c r="J43" s="35">
        <v>20.98</v>
      </c>
      <c r="K43" s="35">
        <v>17.25</v>
      </c>
      <c r="L43" s="23">
        <v>20</v>
      </c>
      <c r="M43" s="23">
        <v>12</v>
      </c>
      <c r="N43" s="21">
        <v>422</v>
      </c>
      <c r="O43" s="23" t="s">
        <v>55</v>
      </c>
      <c r="P43" s="21">
        <v>77</v>
      </c>
      <c r="Q43" s="26"/>
      <c r="R43" s="21">
        <v>6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312</v>
      </c>
      <c r="C44" s="21" t="s">
        <v>313</v>
      </c>
      <c r="D44" s="22">
        <v>399.0</v>
      </c>
      <c r="E44" s="22">
        <v>3924.0</v>
      </c>
      <c r="F44" s="29">
        <v>19.95</v>
      </c>
      <c r="G44" s="29">
        <v>16.35</v>
      </c>
      <c r="H44" s="32">
        <v>18.95</v>
      </c>
      <c r="I44" s="32">
        <v>15.53</v>
      </c>
      <c r="J44" s="35">
        <v>18.35</v>
      </c>
      <c r="K44" s="35">
        <v>15.04</v>
      </c>
      <c r="L44" s="23">
        <v>20</v>
      </c>
      <c r="M44" s="23">
        <v>12</v>
      </c>
      <c r="N44" s="21">
        <v>400</v>
      </c>
      <c r="O44" s="23" t="s">
        <v>55</v>
      </c>
      <c r="P44" s="21">
        <v>2</v>
      </c>
      <c r="Q44" s="26"/>
      <c r="R44" s="21">
        <v>0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314</v>
      </c>
      <c r="C45" s="21" t="s">
        <v>315</v>
      </c>
      <c r="D45" s="22">
        <v>399.0</v>
      </c>
      <c r="E45" s="22">
        <v>3924.0</v>
      </c>
      <c r="F45" s="29">
        <v>19.95</v>
      </c>
      <c r="G45" s="29">
        <v>16.35</v>
      </c>
      <c r="H45" s="32">
        <v>18.95</v>
      </c>
      <c r="I45" s="32">
        <v>15.53</v>
      </c>
      <c r="J45" s="35">
        <v>18.35</v>
      </c>
      <c r="K45" s="35">
        <v>15.04</v>
      </c>
      <c r="L45" s="23">
        <v>20</v>
      </c>
      <c r="M45" s="23">
        <v>12</v>
      </c>
      <c r="N45" s="21">
        <v>400</v>
      </c>
      <c r="O45" s="23" t="s">
        <v>55</v>
      </c>
      <c r="P45" s="21">
        <v>108</v>
      </c>
      <c r="Q45" s="26"/>
      <c r="R45" s="21">
        <v>9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316</v>
      </c>
      <c r="C46" s="21" t="s">
        <v>317</v>
      </c>
      <c r="D46" s="22">
        <v>399.0</v>
      </c>
      <c r="E46" s="22">
        <v>3924.0</v>
      </c>
      <c r="F46" s="29">
        <v>19.95</v>
      </c>
      <c r="G46" s="29">
        <v>16.35</v>
      </c>
      <c r="H46" s="32">
        <v>18.95</v>
      </c>
      <c r="I46" s="32">
        <v>15.53</v>
      </c>
      <c r="J46" s="35">
        <v>18.35</v>
      </c>
      <c r="K46" s="35">
        <v>15.04</v>
      </c>
      <c r="L46" s="23">
        <v>20</v>
      </c>
      <c r="M46" s="23">
        <v>12</v>
      </c>
      <c r="N46" s="21">
        <v>583</v>
      </c>
      <c r="O46" s="23" t="s">
        <v>55</v>
      </c>
      <c r="P46" s="21">
        <v>1</v>
      </c>
      <c r="Q46" s="26"/>
      <c r="R46" s="21">
        <v>0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318</v>
      </c>
      <c r="C47" s="21" t="s">
        <v>319</v>
      </c>
      <c r="D47" s="22">
        <v>399.0</v>
      </c>
      <c r="E47" s="22">
        <v>3924.0</v>
      </c>
      <c r="F47" s="29">
        <v>19.95</v>
      </c>
      <c r="G47" s="29">
        <v>16.35</v>
      </c>
      <c r="H47" s="32">
        <v>18.95</v>
      </c>
      <c r="I47" s="32">
        <v>15.53</v>
      </c>
      <c r="J47" s="35">
        <v>18.35</v>
      </c>
      <c r="K47" s="35">
        <v>15.04</v>
      </c>
      <c r="L47" s="23">
        <v>20</v>
      </c>
      <c r="M47" s="23">
        <v>12</v>
      </c>
      <c r="N47" s="21">
        <v>656</v>
      </c>
      <c r="O47" s="23" t="s">
        <v>55</v>
      </c>
      <c r="P47" s="21">
        <v>346</v>
      </c>
      <c r="Q47" s="26"/>
      <c r="R47" s="21">
        <v>28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320</v>
      </c>
      <c r="C48" s="21" t="s">
        <v>321</v>
      </c>
      <c r="D48" s="22">
        <v>399.0</v>
      </c>
      <c r="E48" s="22">
        <v>3924.0</v>
      </c>
      <c r="F48" s="29">
        <v>19.95</v>
      </c>
      <c r="G48" s="29">
        <v>16.35</v>
      </c>
      <c r="H48" s="32">
        <v>18.95</v>
      </c>
      <c r="I48" s="32">
        <v>15.53</v>
      </c>
      <c r="J48" s="35">
        <v>18.35</v>
      </c>
      <c r="K48" s="35">
        <v>15.04</v>
      </c>
      <c r="L48" s="23">
        <v>20</v>
      </c>
      <c r="M48" s="23">
        <v>12</v>
      </c>
      <c r="N48" s="21">
        <v>615</v>
      </c>
      <c r="O48" s="23" t="s">
        <v>55</v>
      </c>
      <c r="P48" s="21">
        <v>427</v>
      </c>
      <c r="Q48" s="26"/>
      <c r="R48" s="21">
        <v>35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322</v>
      </c>
      <c r="C49" s="21" t="s">
        <v>323</v>
      </c>
      <c r="D49" s="22">
        <v>399.0</v>
      </c>
      <c r="E49" s="22">
        <v>3780.0</v>
      </c>
      <c r="F49" s="29">
        <v>19.95</v>
      </c>
      <c r="G49" s="29">
        <v>15.75</v>
      </c>
      <c r="H49" s="32">
        <v>18.95</v>
      </c>
      <c r="I49" s="32">
        <v>14.96</v>
      </c>
      <c r="J49" s="35">
        <v>18.35</v>
      </c>
      <c r="K49" s="35">
        <v>14.49</v>
      </c>
      <c r="L49" s="23">
        <v>20</v>
      </c>
      <c r="M49" s="23">
        <v>12</v>
      </c>
      <c r="N49" s="21">
        <v>566</v>
      </c>
      <c r="O49" s="23"/>
      <c r="P49" s="21">
        <v>120</v>
      </c>
      <c r="Q49" s="26"/>
      <c r="R49" s="21">
        <v>10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324</v>
      </c>
      <c r="C50" s="21" t="s">
        <v>325</v>
      </c>
      <c r="D50" s="22">
        <v>252.0</v>
      </c>
      <c r="E50" s="22">
        <v>5040.0</v>
      </c>
      <c r="F50" s="29">
        <v>21.0</v>
      </c>
      <c r="G50" s="29">
        <v>17.5</v>
      </c>
      <c r="H50" s="32">
        <v>19.95</v>
      </c>
      <c r="I50" s="32">
        <v>16.63</v>
      </c>
      <c r="J50" s="35">
        <v>19.32</v>
      </c>
      <c r="K50" s="35">
        <v>16.1</v>
      </c>
      <c r="L50" s="23">
        <v>12</v>
      </c>
      <c r="M50" s="23">
        <v>24</v>
      </c>
      <c r="N50" s="21">
        <v>180</v>
      </c>
      <c r="O50" s="23"/>
      <c r="P50" s="21">
        <v>278</v>
      </c>
      <c r="Q50" s="26"/>
      <c r="R50" s="21">
        <v>11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326</v>
      </c>
      <c r="C51" s="21" t="s">
        <v>327</v>
      </c>
      <c r="D51" s="22">
        <v>252.0</v>
      </c>
      <c r="E51" s="22">
        <v>5040.0</v>
      </c>
      <c r="F51" s="29">
        <v>21.0</v>
      </c>
      <c r="G51" s="29">
        <v>17.5</v>
      </c>
      <c r="H51" s="32">
        <v>19.95</v>
      </c>
      <c r="I51" s="32">
        <v>16.63</v>
      </c>
      <c r="J51" s="35">
        <v>19.32</v>
      </c>
      <c r="K51" s="35">
        <v>16.1</v>
      </c>
      <c r="L51" s="23">
        <v>12</v>
      </c>
      <c r="M51" s="23">
        <v>24</v>
      </c>
      <c r="N51" s="21">
        <v>180</v>
      </c>
      <c r="O51" s="23"/>
      <c r="P51" s="21">
        <v>230</v>
      </c>
      <c r="Q51" s="26"/>
      <c r="R51" s="21">
        <v>9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328</v>
      </c>
      <c r="C52" s="21" t="s">
        <v>329</v>
      </c>
      <c r="D52" s="22">
        <v>252.0</v>
      </c>
      <c r="E52" s="22">
        <v>5040.0</v>
      </c>
      <c r="F52" s="29">
        <v>21.0</v>
      </c>
      <c r="G52" s="29">
        <v>17.5</v>
      </c>
      <c r="H52" s="32">
        <v>19.95</v>
      </c>
      <c r="I52" s="32">
        <v>16.63</v>
      </c>
      <c r="J52" s="35">
        <v>19.32</v>
      </c>
      <c r="K52" s="35">
        <v>16.1</v>
      </c>
      <c r="L52" s="23">
        <v>12</v>
      </c>
      <c r="M52" s="23">
        <v>24</v>
      </c>
      <c r="N52" s="21">
        <v>180</v>
      </c>
      <c r="O52" s="23"/>
      <c r="P52" s="21">
        <v>254</v>
      </c>
      <c r="Q52" s="26"/>
      <c r="R52" s="21">
        <v>10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330</v>
      </c>
      <c r="C53" s="21" t="s">
        <v>331</v>
      </c>
      <c r="D53" s="22">
        <v>252.0</v>
      </c>
      <c r="E53" s="22">
        <v>5040.0</v>
      </c>
      <c r="F53" s="29">
        <v>21.0</v>
      </c>
      <c r="G53" s="29">
        <v>17.5</v>
      </c>
      <c r="H53" s="32">
        <v>19.95</v>
      </c>
      <c r="I53" s="32">
        <v>16.63</v>
      </c>
      <c r="J53" s="35">
        <v>19.32</v>
      </c>
      <c r="K53" s="35">
        <v>16.1</v>
      </c>
      <c r="L53" s="23">
        <v>12</v>
      </c>
      <c r="M53" s="23">
        <v>24</v>
      </c>
      <c r="N53" s="21">
        <v>180</v>
      </c>
      <c r="O53" s="23"/>
      <c r="P53" s="21">
        <v>301</v>
      </c>
      <c r="Q53" s="26"/>
      <c r="R53" s="21">
        <v>12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332</v>
      </c>
      <c r="C54" s="21" t="s">
        <v>333</v>
      </c>
      <c r="D54" s="22">
        <v>252.0</v>
      </c>
      <c r="E54" s="22">
        <v>5040.0</v>
      </c>
      <c r="F54" s="29">
        <v>21.0</v>
      </c>
      <c r="G54" s="29">
        <v>17.5</v>
      </c>
      <c r="H54" s="32">
        <v>19.95</v>
      </c>
      <c r="I54" s="32">
        <v>16.63</v>
      </c>
      <c r="J54" s="35">
        <v>19.32</v>
      </c>
      <c r="K54" s="35">
        <v>16.1</v>
      </c>
      <c r="L54" s="23">
        <v>12</v>
      </c>
      <c r="M54" s="23">
        <v>24</v>
      </c>
      <c r="N54" s="21">
        <v>180</v>
      </c>
      <c r="O54" s="23"/>
      <c r="P54" s="21">
        <v>220</v>
      </c>
      <c r="Q54" s="26"/>
      <c r="R54" s="21">
        <v>9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334</v>
      </c>
      <c r="C55" s="21" t="s">
        <v>335</v>
      </c>
      <c r="D55" s="22">
        <v>252.0</v>
      </c>
      <c r="E55" s="22">
        <v>5040.0</v>
      </c>
      <c r="F55" s="29">
        <v>21.0</v>
      </c>
      <c r="G55" s="29">
        <v>17.5</v>
      </c>
      <c r="H55" s="32">
        <v>19.95</v>
      </c>
      <c r="I55" s="32">
        <v>16.63</v>
      </c>
      <c r="J55" s="35">
        <v>19.32</v>
      </c>
      <c r="K55" s="35">
        <v>16.1</v>
      </c>
      <c r="L55" s="23">
        <v>12</v>
      </c>
      <c r="M55" s="23">
        <v>24</v>
      </c>
      <c r="N55" s="21">
        <v>180</v>
      </c>
      <c r="O55" s="23"/>
      <c r="P55" s="21">
        <v>270</v>
      </c>
      <c r="Q55" s="26"/>
      <c r="R55" s="21">
        <v>11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336</v>
      </c>
      <c r="C56" s="21" t="s">
        <v>337</v>
      </c>
      <c r="D56" s="22">
        <v>336.0</v>
      </c>
      <c r="E56" s="22">
        <v>4368.0</v>
      </c>
      <c r="F56" s="29">
        <v>11.2</v>
      </c>
      <c r="G56" s="29">
        <v>9.1</v>
      </c>
      <c r="H56" s="32">
        <v>10.64</v>
      </c>
      <c r="I56" s="32">
        <v>8.65</v>
      </c>
      <c r="J56" s="35">
        <v>10.3</v>
      </c>
      <c r="K56" s="35">
        <v>8.37</v>
      </c>
      <c r="L56" s="23">
        <v>30</v>
      </c>
      <c r="M56" s="23">
        <v>16</v>
      </c>
      <c r="N56" s="21">
        <v>460</v>
      </c>
      <c r="O56" s="23"/>
      <c r="P56" s="21">
        <v>5</v>
      </c>
      <c r="Q56" s="26"/>
      <c r="R56" s="21">
        <v>0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338</v>
      </c>
      <c r="C57" s="21" t="s">
        <v>339</v>
      </c>
      <c r="D57" s="22">
        <v>336.0</v>
      </c>
      <c r="E57" s="22">
        <v>4368.0</v>
      </c>
      <c r="F57" s="29">
        <v>11.2</v>
      </c>
      <c r="G57" s="29">
        <v>9.1</v>
      </c>
      <c r="H57" s="32">
        <v>10.64</v>
      </c>
      <c r="I57" s="32">
        <v>8.65</v>
      </c>
      <c r="J57" s="35">
        <v>10.3</v>
      </c>
      <c r="K57" s="35">
        <v>8.37</v>
      </c>
      <c r="L57" s="23">
        <v>30</v>
      </c>
      <c r="M57" s="23">
        <v>16</v>
      </c>
      <c r="N57" s="21">
        <v>460</v>
      </c>
      <c r="O57" s="23"/>
      <c r="P57" s="21">
        <v>12</v>
      </c>
      <c r="Q57" s="26"/>
      <c r="R57" s="21">
        <v>0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340</v>
      </c>
      <c r="C58" s="21" t="s">
        <v>341</v>
      </c>
      <c r="D58" s="22">
        <v>1470.0</v>
      </c>
      <c r="E58" s="22">
        <v>7182.0</v>
      </c>
      <c r="F58" s="29">
        <v>122.5</v>
      </c>
      <c r="G58" s="29">
        <v>99.75</v>
      </c>
      <c r="H58" s="32">
        <v>116.38</v>
      </c>
      <c r="I58" s="32">
        <v>94.76</v>
      </c>
      <c r="J58" s="35">
        <v>112.7</v>
      </c>
      <c r="K58" s="35">
        <v>91.77</v>
      </c>
      <c r="L58" s="23">
        <v>12</v>
      </c>
      <c r="M58" s="23">
        <v>6</v>
      </c>
      <c r="N58" s="21">
        <v>1585</v>
      </c>
      <c r="O58" s="23"/>
      <c r="P58" s="21">
        <v>36</v>
      </c>
      <c r="Q58" s="26"/>
      <c r="R58" s="21">
        <v>6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342</v>
      </c>
      <c r="C59" s="21" t="s">
        <v>343</v>
      </c>
      <c r="D59" s="22">
        <v>1470.0</v>
      </c>
      <c r="E59" s="22">
        <v>7182.0</v>
      </c>
      <c r="F59" s="29">
        <v>122.5</v>
      </c>
      <c r="G59" s="29">
        <v>99.75</v>
      </c>
      <c r="H59" s="32">
        <v>116.38</v>
      </c>
      <c r="I59" s="32">
        <v>94.76</v>
      </c>
      <c r="J59" s="35">
        <v>112.7</v>
      </c>
      <c r="K59" s="35">
        <v>91.77</v>
      </c>
      <c r="L59" s="23">
        <v>12</v>
      </c>
      <c r="M59" s="23">
        <v>6</v>
      </c>
      <c r="N59" s="21">
        <v>1580</v>
      </c>
      <c r="O59" s="23"/>
      <c r="P59" s="21">
        <v>88</v>
      </c>
      <c r="Q59" s="26"/>
      <c r="R59" s="21">
        <v>14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344</v>
      </c>
      <c r="C60" s="21" t="s">
        <v>345</v>
      </c>
      <c r="D60" s="22">
        <v>1470.0</v>
      </c>
      <c r="E60" s="22">
        <v>7182.0</v>
      </c>
      <c r="F60" s="29">
        <v>122.5</v>
      </c>
      <c r="G60" s="29">
        <v>99.75</v>
      </c>
      <c r="H60" s="32">
        <v>116.38</v>
      </c>
      <c r="I60" s="32">
        <v>94.76</v>
      </c>
      <c r="J60" s="35">
        <v>112.7</v>
      </c>
      <c r="K60" s="35">
        <v>91.77</v>
      </c>
      <c r="L60" s="23">
        <v>12</v>
      </c>
      <c r="M60" s="23">
        <v>6</v>
      </c>
      <c r="N60" s="21">
        <v>1463</v>
      </c>
      <c r="O60" s="23"/>
      <c r="P60" s="21">
        <v>6</v>
      </c>
      <c r="Q60" s="26"/>
      <c r="R60" s="21">
        <v>1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346</v>
      </c>
      <c r="C61" s="21" t="s">
        <v>347</v>
      </c>
      <c r="D61" s="22">
        <v>420.0</v>
      </c>
      <c r="E61" s="22">
        <v>4032.0</v>
      </c>
      <c r="F61" s="29">
        <v>21.0</v>
      </c>
      <c r="G61" s="29">
        <v>16.8</v>
      </c>
      <c r="H61" s="32">
        <v>19.95</v>
      </c>
      <c r="I61" s="32">
        <v>15.96</v>
      </c>
      <c r="J61" s="35">
        <v>19.32</v>
      </c>
      <c r="K61" s="35">
        <v>15.46</v>
      </c>
      <c r="L61" s="23">
        <v>20</v>
      </c>
      <c r="M61" s="23">
        <v>12</v>
      </c>
      <c r="N61" s="21">
        <v>447</v>
      </c>
      <c r="O61" s="23"/>
      <c r="P61" s="21">
        <v>133</v>
      </c>
      <c r="Q61" s="26"/>
      <c r="R61" s="21">
        <v>11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348</v>
      </c>
      <c r="C62" s="21" t="s">
        <v>349</v>
      </c>
      <c r="D62" s="22">
        <v>420.0</v>
      </c>
      <c r="E62" s="22">
        <v>4032.0</v>
      </c>
      <c r="F62" s="29">
        <v>21.0</v>
      </c>
      <c r="G62" s="29">
        <v>16.8</v>
      </c>
      <c r="H62" s="32">
        <v>19.95</v>
      </c>
      <c r="I62" s="32">
        <v>15.96</v>
      </c>
      <c r="J62" s="35">
        <v>19.32</v>
      </c>
      <c r="K62" s="35">
        <v>15.46</v>
      </c>
      <c r="L62" s="23">
        <v>20</v>
      </c>
      <c r="M62" s="23">
        <v>12</v>
      </c>
      <c r="N62" s="21">
        <v>547</v>
      </c>
      <c r="O62" s="23"/>
      <c r="P62" s="21">
        <v>59</v>
      </c>
      <c r="Q62" s="26"/>
      <c r="R62" s="21">
        <v>4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350</v>
      </c>
      <c r="C63" s="21" t="s">
        <v>351</v>
      </c>
      <c r="D63" s="22">
        <v>420.0</v>
      </c>
      <c r="E63" s="22">
        <v>4032.0</v>
      </c>
      <c r="F63" s="29">
        <v>21.0</v>
      </c>
      <c r="G63" s="29">
        <v>16.8</v>
      </c>
      <c r="H63" s="32">
        <v>19.95</v>
      </c>
      <c r="I63" s="32">
        <v>15.96</v>
      </c>
      <c r="J63" s="35">
        <v>19.32</v>
      </c>
      <c r="K63" s="35">
        <v>15.46</v>
      </c>
      <c r="L63" s="23">
        <v>20</v>
      </c>
      <c r="M63" s="23">
        <v>12</v>
      </c>
      <c r="N63" s="21">
        <v>550</v>
      </c>
      <c r="O63" s="23"/>
      <c r="P63" s="21">
        <v>79</v>
      </c>
      <c r="Q63" s="26"/>
      <c r="R63" s="21">
        <v>6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352</v>
      </c>
      <c r="C64" s="21" t="s">
        <v>353</v>
      </c>
      <c r="D64" s="22">
        <v>420.0</v>
      </c>
      <c r="E64" s="22">
        <v>4032.0</v>
      </c>
      <c r="F64" s="29">
        <v>21.0</v>
      </c>
      <c r="G64" s="29">
        <v>16.8</v>
      </c>
      <c r="H64" s="32">
        <v>19.95</v>
      </c>
      <c r="I64" s="32">
        <v>15.96</v>
      </c>
      <c r="J64" s="35">
        <v>19.32</v>
      </c>
      <c r="K64" s="35">
        <v>15.46</v>
      </c>
      <c r="L64" s="23">
        <v>20</v>
      </c>
      <c r="M64" s="23">
        <v>12</v>
      </c>
      <c r="N64" s="21">
        <v>370</v>
      </c>
      <c r="O64" s="23"/>
      <c r="P64" s="21">
        <v>135</v>
      </c>
      <c r="Q64" s="26"/>
      <c r="R64" s="21">
        <v>11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354</v>
      </c>
      <c r="C65" s="21" t="s">
        <v>355</v>
      </c>
      <c r="D65" s="22">
        <v>420.0</v>
      </c>
      <c r="E65" s="22">
        <v>6720.0</v>
      </c>
      <c r="F65" s="29">
        <v>420.0</v>
      </c>
      <c r="G65" s="29">
        <v>336.0</v>
      </c>
      <c r="H65" s="32">
        <v>399.0</v>
      </c>
      <c r="I65" s="32">
        <v>319.2</v>
      </c>
      <c r="J65" s="35">
        <v>386.4</v>
      </c>
      <c r="K65" s="35">
        <v>309.12</v>
      </c>
      <c r="L65" s="23">
        <v>1</v>
      </c>
      <c r="M65" s="23">
        <v>20</v>
      </c>
      <c r="N65" s="21">
        <v>529</v>
      </c>
      <c r="O65" s="23"/>
      <c r="P65" s="21">
        <v>88</v>
      </c>
      <c r="Q65" s="26"/>
      <c r="R65" s="21">
        <v>4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356</v>
      </c>
      <c r="C66" s="21" t="s">
        <v>357</v>
      </c>
      <c r="D66" s="22">
        <v>315.0</v>
      </c>
      <c r="E66" s="22">
        <v>6048.0</v>
      </c>
      <c r="F66" s="29">
        <v>10.5</v>
      </c>
      <c r="G66" s="29">
        <v>8.4</v>
      </c>
      <c r="H66" s="32">
        <v>9.98</v>
      </c>
      <c r="I66" s="32">
        <v>7.98</v>
      </c>
      <c r="J66" s="35">
        <v>9.66</v>
      </c>
      <c r="K66" s="35">
        <v>7.73</v>
      </c>
      <c r="L66" s="23">
        <v>30</v>
      </c>
      <c r="M66" s="23">
        <v>24</v>
      </c>
      <c r="N66" s="21">
        <v>390</v>
      </c>
      <c r="O66" s="23"/>
      <c r="P66" s="21">
        <v>316</v>
      </c>
      <c r="Q66" s="26"/>
      <c r="R66" s="21">
        <v>13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358</v>
      </c>
      <c r="C67" s="21" t="s">
        <v>359</v>
      </c>
      <c r="D67" s="22">
        <v>546.0</v>
      </c>
      <c r="E67" s="22">
        <v>7056.0</v>
      </c>
      <c r="F67" s="29">
        <v>27.3</v>
      </c>
      <c r="G67" s="29">
        <v>22.05</v>
      </c>
      <c r="H67" s="32">
        <v>25.94</v>
      </c>
      <c r="I67" s="32">
        <v>20.95</v>
      </c>
      <c r="J67" s="35">
        <v>25.12</v>
      </c>
      <c r="K67" s="35">
        <v>20.29</v>
      </c>
      <c r="L67" s="23">
        <v>20</v>
      </c>
      <c r="M67" s="23">
        <v>16</v>
      </c>
      <c r="N67" s="21">
        <v>527</v>
      </c>
      <c r="O67" s="23"/>
      <c r="P67" s="21">
        <v>66</v>
      </c>
      <c r="Q67" s="26"/>
      <c r="R67" s="21">
        <v>4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360</v>
      </c>
      <c r="C68" s="21" t="s">
        <v>361</v>
      </c>
      <c r="D68" s="22">
        <v>273.0</v>
      </c>
      <c r="E68" s="22">
        <v>4620.0</v>
      </c>
      <c r="F68" s="29">
        <v>9.1</v>
      </c>
      <c r="G68" s="29">
        <v>7.7</v>
      </c>
      <c r="H68" s="32">
        <v>8.65</v>
      </c>
      <c r="I68" s="32">
        <v>7.32</v>
      </c>
      <c r="J68" s="35">
        <v>8.37</v>
      </c>
      <c r="K68" s="35">
        <v>7.08</v>
      </c>
      <c r="L68" s="23">
        <v>30</v>
      </c>
      <c r="M68" s="23">
        <v>20</v>
      </c>
      <c r="N68" s="21">
        <v>300</v>
      </c>
      <c r="O68" s="23"/>
      <c r="P68" s="21">
        <v>20</v>
      </c>
      <c r="Q68" s="26"/>
      <c r="R68" s="21">
        <v>1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362</v>
      </c>
      <c r="C69" s="21" t="s">
        <v>363</v>
      </c>
      <c r="D69" s="22">
        <v>420.0</v>
      </c>
      <c r="E69" s="22">
        <v>4284.0</v>
      </c>
      <c r="F69" s="29">
        <v>21.0</v>
      </c>
      <c r="G69" s="29">
        <v>17.85</v>
      </c>
      <c r="H69" s="32">
        <v>19.95</v>
      </c>
      <c r="I69" s="32">
        <v>16.96</v>
      </c>
      <c r="J69" s="35">
        <v>19.32</v>
      </c>
      <c r="K69" s="35">
        <v>16.42</v>
      </c>
      <c r="L69" s="23">
        <v>20</v>
      </c>
      <c r="M69" s="23">
        <v>12</v>
      </c>
      <c r="N69" s="21">
        <v>555</v>
      </c>
      <c r="O69" s="23"/>
      <c r="P69" s="21">
        <v>121</v>
      </c>
      <c r="Q69" s="26"/>
      <c r="R69" s="21">
        <v>10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364</v>
      </c>
      <c r="C70" s="21" t="s">
        <v>365</v>
      </c>
      <c r="D70" s="22">
        <v>420.0</v>
      </c>
      <c r="E70" s="22">
        <v>4284.0</v>
      </c>
      <c r="F70" s="29">
        <v>21.0</v>
      </c>
      <c r="G70" s="29">
        <v>17.85</v>
      </c>
      <c r="H70" s="32">
        <v>19.95</v>
      </c>
      <c r="I70" s="32">
        <v>16.96</v>
      </c>
      <c r="J70" s="35">
        <v>19.32</v>
      </c>
      <c r="K70" s="35">
        <v>16.42</v>
      </c>
      <c r="L70" s="23">
        <v>20</v>
      </c>
      <c r="M70" s="23">
        <v>12</v>
      </c>
      <c r="N70" s="21">
        <v>453</v>
      </c>
      <c r="O70" s="23"/>
      <c r="P70" s="21">
        <v>59</v>
      </c>
      <c r="Q70" s="26"/>
      <c r="R70" s="21">
        <v>4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366</v>
      </c>
      <c r="C71" s="21" t="s">
        <v>367</v>
      </c>
      <c r="D71" s="22">
        <v>483.0</v>
      </c>
      <c r="E71" s="22">
        <v>5985.0</v>
      </c>
      <c r="F71" s="29">
        <v>24.15</v>
      </c>
      <c r="G71" s="29">
        <v>19.95</v>
      </c>
      <c r="H71" s="32">
        <v>22.94</v>
      </c>
      <c r="I71" s="32">
        <v>18.95</v>
      </c>
      <c r="J71" s="35">
        <v>22.22</v>
      </c>
      <c r="K71" s="35">
        <v>18.35</v>
      </c>
      <c r="L71" s="23">
        <v>20</v>
      </c>
      <c r="M71" s="23">
        <v>15</v>
      </c>
      <c r="N71" s="21">
        <v>789</v>
      </c>
      <c r="O71" s="23"/>
      <c r="P71" s="21">
        <v>1</v>
      </c>
      <c r="Q71" s="26"/>
      <c r="R71" s="21">
        <v>0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368</v>
      </c>
      <c r="C72" s="21" t="s">
        <v>369</v>
      </c>
      <c r="D72" s="22">
        <v>483.0</v>
      </c>
      <c r="E72" s="22">
        <v>5985.0</v>
      </c>
      <c r="F72" s="29">
        <v>24.15</v>
      </c>
      <c r="G72" s="29">
        <v>19.95</v>
      </c>
      <c r="H72" s="32">
        <v>22.94</v>
      </c>
      <c r="I72" s="32">
        <v>18.95</v>
      </c>
      <c r="J72" s="35">
        <v>22.22</v>
      </c>
      <c r="K72" s="35">
        <v>18.35</v>
      </c>
      <c r="L72" s="23">
        <v>20</v>
      </c>
      <c r="M72" s="23">
        <v>15</v>
      </c>
      <c r="N72" s="21">
        <v>789</v>
      </c>
      <c r="O72" s="23"/>
      <c r="P72" s="21">
        <v>6</v>
      </c>
      <c r="Q72" s="26"/>
      <c r="R72" s="21">
        <v>0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370</v>
      </c>
      <c r="C73" s="21" t="s">
        <v>371</v>
      </c>
      <c r="D73" s="22">
        <v>1176.0</v>
      </c>
      <c r="E73" s="22">
        <v>15456.0</v>
      </c>
      <c r="F73" s="29">
        <v>98.0</v>
      </c>
      <c r="G73" s="29">
        <v>80.5</v>
      </c>
      <c r="H73" s="32">
        <v>93.1</v>
      </c>
      <c r="I73" s="32">
        <v>76.48</v>
      </c>
      <c r="J73" s="35">
        <v>90.16</v>
      </c>
      <c r="K73" s="35">
        <v>74.06</v>
      </c>
      <c r="L73" s="23">
        <v>12</v>
      </c>
      <c r="M73" s="23">
        <v>16</v>
      </c>
      <c r="N73" s="21">
        <v>763</v>
      </c>
      <c r="O73" s="23"/>
      <c r="P73" s="21">
        <v>364</v>
      </c>
      <c r="Q73" s="26"/>
      <c r="R73" s="21">
        <v>22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372</v>
      </c>
      <c r="C74" s="21" t="s">
        <v>373</v>
      </c>
      <c r="D74" s="22">
        <v>756.0</v>
      </c>
      <c r="E74" s="22">
        <v>7308.0</v>
      </c>
      <c r="F74" s="29">
        <v>63.0</v>
      </c>
      <c r="G74" s="29">
        <v>50.75</v>
      </c>
      <c r="H74" s="32">
        <v>59.85</v>
      </c>
      <c r="I74" s="32">
        <v>48.21</v>
      </c>
      <c r="J74" s="35">
        <v>57.96</v>
      </c>
      <c r="K74" s="35">
        <v>46.69</v>
      </c>
      <c r="L74" s="23">
        <v>12</v>
      </c>
      <c r="M74" s="23">
        <v>12</v>
      </c>
      <c r="N74" s="21">
        <v>757</v>
      </c>
      <c r="O74" s="23"/>
      <c r="P74" s="21">
        <v>119</v>
      </c>
      <c r="Q74" s="26"/>
      <c r="R74" s="21">
        <v>9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374</v>
      </c>
      <c r="C75" s="21" t="s">
        <v>375</v>
      </c>
      <c r="D75" s="22">
        <v>1176.0</v>
      </c>
      <c r="E75" s="22">
        <v>15456.0</v>
      </c>
      <c r="F75" s="29">
        <v>98.0</v>
      </c>
      <c r="G75" s="29">
        <v>80.5</v>
      </c>
      <c r="H75" s="32">
        <v>93.1</v>
      </c>
      <c r="I75" s="32">
        <v>76.48</v>
      </c>
      <c r="J75" s="35">
        <v>90.16</v>
      </c>
      <c r="K75" s="35">
        <v>74.06</v>
      </c>
      <c r="L75" s="23">
        <v>12</v>
      </c>
      <c r="M75" s="23">
        <v>16</v>
      </c>
      <c r="N75" s="21">
        <v>773</v>
      </c>
      <c r="O75" s="23"/>
      <c r="P75" s="21">
        <v>120</v>
      </c>
      <c r="Q75" s="26"/>
      <c r="R75" s="21">
        <v>7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376</v>
      </c>
      <c r="C76" s="21" t="s">
        <v>377</v>
      </c>
      <c r="D76" s="22">
        <v>336.0</v>
      </c>
      <c r="E76" s="22">
        <v>6552.0</v>
      </c>
      <c r="F76" s="29">
        <v>11.2</v>
      </c>
      <c r="G76" s="29">
        <v>9.1</v>
      </c>
      <c r="H76" s="32">
        <v>10.64</v>
      </c>
      <c r="I76" s="32">
        <v>8.65</v>
      </c>
      <c r="J76" s="35">
        <v>10.3</v>
      </c>
      <c r="K76" s="35">
        <v>8.37</v>
      </c>
      <c r="L76" s="23">
        <v>30</v>
      </c>
      <c r="M76" s="23">
        <v>24</v>
      </c>
      <c r="N76" s="21">
        <v>240</v>
      </c>
      <c r="O76" s="23"/>
      <c r="P76" s="21">
        <v>1</v>
      </c>
      <c r="Q76" s="26"/>
      <c r="R76" s="21">
        <v>0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378</v>
      </c>
      <c r="C77" s="21" t="s">
        <v>379</v>
      </c>
      <c r="D77" s="22">
        <v>546.0</v>
      </c>
      <c r="E77" s="22">
        <v>7056.0</v>
      </c>
      <c r="F77" s="29">
        <v>27.3</v>
      </c>
      <c r="G77" s="29">
        <v>22.05</v>
      </c>
      <c r="H77" s="32">
        <v>25.94</v>
      </c>
      <c r="I77" s="32">
        <v>20.95</v>
      </c>
      <c r="J77" s="35">
        <v>25.12</v>
      </c>
      <c r="K77" s="35">
        <v>20.29</v>
      </c>
      <c r="L77" s="23">
        <v>20</v>
      </c>
      <c r="M77" s="23">
        <v>16</v>
      </c>
      <c r="N77" s="21">
        <v>5527</v>
      </c>
      <c r="O77" s="23"/>
      <c r="P77" s="21">
        <v>15</v>
      </c>
      <c r="Q77" s="26"/>
      <c r="R77" s="21">
        <v>0</v>
      </c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380</v>
      </c>
      <c r="C78" s="21" t="s">
        <v>381</v>
      </c>
      <c r="D78" s="22">
        <v>546.0</v>
      </c>
      <c r="E78" s="22">
        <v>7056.0</v>
      </c>
      <c r="F78" s="29">
        <v>27.3</v>
      </c>
      <c r="G78" s="29">
        <v>22.05</v>
      </c>
      <c r="H78" s="32">
        <v>25.94</v>
      </c>
      <c r="I78" s="32">
        <v>20.95</v>
      </c>
      <c r="J78" s="35">
        <v>25.12</v>
      </c>
      <c r="K78" s="35">
        <v>20.29</v>
      </c>
      <c r="L78" s="23">
        <v>20</v>
      </c>
      <c r="M78" s="23">
        <v>16</v>
      </c>
      <c r="N78" s="21">
        <v>527</v>
      </c>
      <c r="O78" s="23"/>
      <c r="P78" s="21">
        <v>15</v>
      </c>
      <c r="Q78" s="26"/>
      <c r="R78" s="21">
        <v>0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382</v>
      </c>
      <c r="C79" s="21" t="s">
        <v>383</v>
      </c>
      <c r="D79" s="22">
        <v>357.0</v>
      </c>
      <c r="E79" s="22">
        <v>1764.0</v>
      </c>
      <c r="F79" s="29">
        <v>44.63</v>
      </c>
      <c r="G79" s="29">
        <v>36.75</v>
      </c>
      <c r="H79" s="32">
        <v>42.4</v>
      </c>
      <c r="I79" s="32">
        <v>34.91</v>
      </c>
      <c r="J79" s="35">
        <v>41.06</v>
      </c>
      <c r="K79" s="35">
        <v>33.81</v>
      </c>
      <c r="L79" s="23">
        <v>8</v>
      </c>
      <c r="M79" s="23">
        <v>6</v>
      </c>
      <c r="N79" s="21">
        <v>880</v>
      </c>
      <c r="O79" s="23"/>
      <c r="P79" s="21">
        <v>19</v>
      </c>
      <c r="Q79" s="26"/>
      <c r="R79" s="21">
        <v>2</v>
      </c>
      <c r="S79" s="26"/>
      <c r="T79" s="21">
        <f>Q79*L79+S79*M79*L79</f>
        <v>0</v>
      </c>
      <c r="U79" s="22">
        <f>Q79*D79+S79*E79</f>
        <v>0</v>
      </c>
      <c r="V79" s="37"/>
    </row>
    <row r="80" spans="1:22">
      <c r="A80" s="38"/>
      <c r="B80" s="38"/>
      <c r="C80" s="38"/>
      <c r="D80" s="39"/>
      <c r="E80" s="39"/>
      <c r="F80" s="40"/>
      <c r="G80" s="40"/>
      <c r="H80" s="41"/>
      <c r="I80" s="41"/>
      <c r="J80" s="42"/>
      <c r="K80" s="42"/>
      <c r="L80" s="43"/>
      <c r="M80" s="43"/>
      <c r="N80" s="38"/>
      <c r="O80" s="43"/>
      <c r="P80" s="38"/>
      <c r="Q80" s="44">
        <f>SUM(Q3:Q79)</f>
        <v>0</v>
      </c>
      <c r="R80" s="38"/>
      <c r="S80" s="44">
        <f>SUM(S3:S79)</f>
        <v>0</v>
      </c>
      <c r="T80" s="38"/>
      <c r="U80" s="39">
        <f>SUM(U3:U79)</f>
        <v>0</v>
      </c>
      <c r="V80" s="45"/>
    </row>
  </sheetData>
  <mergeCells>
    <mergeCell ref="F1:G1"/>
    <mergeCell ref="H1:I1"/>
    <mergeCell ref="J1:K1"/>
  </mergeCells>
  <conditionalFormatting sqref="Q3:Q79">
    <cfRule type="cellIs" dxfId="0" priority="1" operator="greaterThan">
      <formula>$P2</formula>
    </cfRule>
  </conditionalFormatting>
  <conditionalFormatting sqref="S3:S79">
    <cfRule type="cellIs" dxfId="1" priority="2" operator="greaterThan">
      <formula>$R2</formula>
    </cfRule>
  </conditionalFormatting>
  <conditionalFormatting sqref="U3:U80">
    <cfRule type="cellIs" dxfId="2" priority="3" operator="equal">
      <formula>0</formula>
    </cfRule>
  </conditionalFormatting>
  <conditionalFormatting sqref="T3:T8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7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384</v>
      </c>
      <c r="C3" s="21" t="s">
        <v>385</v>
      </c>
      <c r="D3" s="22"/>
      <c r="E3" s="22">
        <v>2040.0</v>
      </c>
      <c r="F3" s="29"/>
      <c r="G3" s="29">
        <v>51.0</v>
      </c>
      <c r="H3" s="32"/>
      <c r="I3" s="32">
        <v>48.45</v>
      </c>
      <c r="J3" s="35"/>
      <c r="K3" s="35">
        <v>46.92</v>
      </c>
      <c r="L3" s="23">
        <v>1</v>
      </c>
      <c r="M3" s="23">
        <v>40</v>
      </c>
      <c r="N3" s="21">
        <v>110</v>
      </c>
      <c r="O3" s="23" t="s">
        <v>55</v>
      </c>
      <c r="P3" s="21"/>
      <c r="Q3" s="26"/>
      <c r="R3" s="21">
        <v>5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386</v>
      </c>
      <c r="C4" s="21" t="s">
        <v>387</v>
      </c>
      <c r="D4" s="22"/>
      <c r="E4" s="22">
        <v>3060.0</v>
      </c>
      <c r="F4" s="29"/>
      <c r="G4" s="29">
        <v>51.0</v>
      </c>
      <c r="H4" s="32"/>
      <c r="I4" s="32">
        <v>48.45</v>
      </c>
      <c r="J4" s="35"/>
      <c r="K4" s="35">
        <v>46.92</v>
      </c>
      <c r="L4" s="23">
        <v>1</v>
      </c>
      <c r="M4" s="23">
        <v>60</v>
      </c>
      <c r="N4" s="21">
        <v>101</v>
      </c>
      <c r="O4" s="23" t="s">
        <v>55</v>
      </c>
      <c r="P4" s="21"/>
      <c r="Q4" s="26"/>
      <c r="R4" s="21">
        <v>45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388</v>
      </c>
      <c r="C5" s="21" t="s">
        <v>389</v>
      </c>
      <c r="D5" s="22"/>
      <c r="E5" s="22">
        <v>2550.0</v>
      </c>
      <c r="F5" s="29"/>
      <c r="G5" s="29">
        <v>51.0</v>
      </c>
      <c r="H5" s="32"/>
      <c r="I5" s="32">
        <v>48.45</v>
      </c>
      <c r="J5" s="35"/>
      <c r="K5" s="35">
        <v>46.92</v>
      </c>
      <c r="L5" s="23">
        <v>1</v>
      </c>
      <c r="M5" s="23">
        <v>50</v>
      </c>
      <c r="N5" s="21">
        <v>101</v>
      </c>
      <c r="O5" s="23" t="s">
        <v>55</v>
      </c>
      <c r="P5" s="21"/>
      <c r="Q5" s="26"/>
      <c r="R5" s="21">
        <v>13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390</v>
      </c>
      <c r="C6" s="21" t="s">
        <v>391</v>
      </c>
      <c r="D6" s="22"/>
      <c r="E6" s="22">
        <v>3000.0</v>
      </c>
      <c r="F6" s="29"/>
      <c r="G6" s="29">
        <v>60.0</v>
      </c>
      <c r="H6" s="32"/>
      <c r="I6" s="32">
        <v>57.0</v>
      </c>
      <c r="J6" s="35"/>
      <c r="K6" s="35">
        <v>55.2</v>
      </c>
      <c r="L6" s="23">
        <v>1</v>
      </c>
      <c r="M6" s="23">
        <v>50</v>
      </c>
      <c r="N6" s="21">
        <v>96</v>
      </c>
      <c r="O6" s="23" t="s">
        <v>55</v>
      </c>
      <c r="P6" s="21"/>
      <c r="Q6" s="26"/>
      <c r="R6" s="21">
        <v>15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392</v>
      </c>
      <c r="C7" s="21" t="s">
        <v>393</v>
      </c>
      <c r="D7" s="22"/>
      <c r="E7" s="22">
        <v>2040.0</v>
      </c>
      <c r="F7" s="29"/>
      <c r="G7" s="29">
        <v>51.0</v>
      </c>
      <c r="H7" s="32"/>
      <c r="I7" s="32">
        <v>48.45</v>
      </c>
      <c r="J7" s="35"/>
      <c r="K7" s="35">
        <v>46.92</v>
      </c>
      <c r="L7" s="23">
        <v>1</v>
      </c>
      <c r="M7" s="23">
        <v>40</v>
      </c>
      <c r="N7" s="21">
        <v>112</v>
      </c>
      <c r="O7" s="23" t="s">
        <v>55</v>
      </c>
      <c r="P7" s="21"/>
      <c r="Q7" s="26"/>
      <c r="R7" s="21">
        <v>41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394</v>
      </c>
      <c r="C8" s="21" t="s">
        <v>395</v>
      </c>
      <c r="D8" s="22"/>
      <c r="E8" s="22">
        <v>3000.0</v>
      </c>
      <c r="F8" s="29"/>
      <c r="G8" s="29">
        <v>60.0</v>
      </c>
      <c r="H8" s="32"/>
      <c r="I8" s="32">
        <v>57.0</v>
      </c>
      <c r="J8" s="35"/>
      <c r="K8" s="35">
        <v>55.2</v>
      </c>
      <c r="L8" s="23">
        <v>1</v>
      </c>
      <c r="M8" s="23">
        <v>50</v>
      </c>
      <c r="N8" s="21">
        <v>114</v>
      </c>
      <c r="O8" s="23" t="s">
        <v>55</v>
      </c>
      <c r="P8" s="21"/>
      <c r="Q8" s="26"/>
      <c r="R8" s="21">
        <v>24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396</v>
      </c>
      <c r="C9" s="21" t="s">
        <v>397</v>
      </c>
      <c r="D9" s="22"/>
      <c r="E9" s="22">
        <v>3150.0</v>
      </c>
      <c r="F9" s="29"/>
      <c r="G9" s="29">
        <v>63.0</v>
      </c>
      <c r="H9" s="32"/>
      <c r="I9" s="32">
        <v>59.85</v>
      </c>
      <c r="J9" s="35"/>
      <c r="K9" s="35">
        <v>57.96</v>
      </c>
      <c r="L9" s="23">
        <v>1</v>
      </c>
      <c r="M9" s="23">
        <v>50</v>
      </c>
      <c r="N9" s="21">
        <v>105</v>
      </c>
      <c r="O9" s="23" t="s">
        <v>55</v>
      </c>
      <c r="P9" s="21"/>
      <c r="Q9" s="26"/>
      <c r="R9" s="21">
        <v>41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398</v>
      </c>
      <c r="C10" s="21" t="s">
        <v>399</v>
      </c>
      <c r="D10" s="22"/>
      <c r="E10" s="22">
        <v>2040.0</v>
      </c>
      <c r="F10" s="29"/>
      <c r="G10" s="29">
        <v>51.0</v>
      </c>
      <c r="H10" s="32"/>
      <c r="I10" s="32">
        <v>48.45</v>
      </c>
      <c r="J10" s="35"/>
      <c r="K10" s="35">
        <v>46.92</v>
      </c>
      <c r="L10" s="23">
        <v>1</v>
      </c>
      <c r="M10" s="23">
        <v>40</v>
      </c>
      <c r="N10" s="21">
        <v>111</v>
      </c>
      <c r="O10" s="23" t="s">
        <v>55</v>
      </c>
      <c r="P10" s="21"/>
      <c r="Q10" s="26"/>
      <c r="R10" s="21">
        <v>18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400</v>
      </c>
      <c r="C11" s="21" t="s">
        <v>401</v>
      </c>
      <c r="D11" s="22">
        <v>441.0</v>
      </c>
      <c r="E11" s="22">
        <v>4284.0</v>
      </c>
      <c r="F11" s="29">
        <v>22.05</v>
      </c>
      <c r="G11" s="29">
        <v>17.85</v>
      </c>
      <c r="H11" s="32">
        <v>20.95</v>
      </c>
      <c r="I11" s="32">
        <v>16.96</v>
      </c>
      <c r="J11" s="35">
        <v>20.29</v>
      </c>
      <c r="K11" s="35">
        <v>16.42</v>
      </c>
      <c r="L11" s="23">
        <v>20</v>
      </c>
      <c r="M11" s="23">
        <v>12</v>
      </c>
      <c r="N11" s="21">
        <v>886</v>
      </c>
      <c r="O11" s="23"/>
      <c r="P11" s="21">
        <v>101</v>
      </c>
      <c r="Q11" s="26"/>
      <c r="R11" s="21">
        <v>8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402</v>
      </c>
      <c r="C12" s="21" t="s">
        <v>403</v>
      </c>
      <c r="D12" s="22">
        <v>489.0</v>
      </c>
      <c r="E12" s="22">
        <v>4080.0</v>
      </c>
      <c r="F12" s="29">
        <v>9.78</v>
      </c>
      <c r="G12" s="29">
        <v>8.16</v>
      </c>
      <c r="H12" s="32">
        <v>9.29</v>
      </c>
      <c r="I12" s="32">
        <v>7.75</v>
      </c>
      <c r="J12" s="35">
        <v>9.0</v>
      </c>
      <c r="K12" s="35">
        <v>7.51</v>
      </c>
      <c r="L12" s="23">
        <v>50</v>
      </c>
      <c r="M12" s="23">
        <v>10</v>
      </c>
      <c r="N12" s="21">
        <v>900</v>
      </c>
      <c r="O12" s="23" t="s">
        <v>55</v>
      </c>
      <c r="P12" s="21">
        <v>1691</v>
      </c>
      <c r="Q12" s="26"/>
      <c r="R12" s="21">
        <v>169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404</v>
      </c>
      <c r="C13" s="21" t="s">
        <v>405</v>
      </c>
      <c r="D13" s="22">
        <v>486.0</v>
      </c>
      <c r="E13" s="22">
        <v>4050.0</v>
      </c>
      <c r="F13" s="29">
        <v>9.72</v>
      </c>
      <c r="G13" s="29">
        <v>8.1</v>
      </c>
      <c r="H13" s="32">
        <v>9.23</v>
      </c>
      <c r="I13" s="32">
        <v>7.7</v>
      </c>
      <c r="J13" s="35">
        <v>8.94</v>
      </c>
      <c r="K13" s="35">
        <v>7.45</v>
      </c>
      <c r="L13" s="23">
        <v>50</v>
      </c>
      <c r="M13" s="23">
        <v>10</v>
      </c>
      <c r="N13" s="21">
        <v>900</v>
      </c>
      <c r="O13" s="23" t="s">
        <v>55</v>
      </c>
      <c r="P13" s="21">
        <v>1410</v>
      </c>
      <c r="Q13" s="26"/>
      <c r="R13" s="21">
        <v>141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406</v>
      </c>
      <c r="C14" s="21" t="s">
        <v>407</v>
      </c>
      <c r="D14" s="22">
        <v>489.0</v>
      </c>
      <c r="E14" s="22">
        <v>4080.0</v>
      </c>
      <c r="F14" s="29">
        <v>9.78</v>
      </c>
      <c r="G14" s="29">
        <v>8.16</v>
      </c>
      <c r="H14" s="32">
        <v>9.29</v>
      </c>
      <c r="I14" s="32">
        <v>7.75</v>
      </c>
      <c r="J14" s="35">
        <v>9.0</v>
      </c>
      <c r="K14" s="35">
        <v>7.51</v>
      </c>
      <c r="L14" s="23">
        <v>50</v>
      </c>
      <c r="M14" s="23">
        <v>10</v>
      </c>
      <c r="N14" s="21">
        <v>900</v>
      </c>
      <c r="O14" s="23" t="s">
        <v>55</v>
      </c>
      <c r="P14" s="21">
        <v>1250</v>
      </c>
      <c r="Q14" s="26"/>
      <c r="R14" s="21">
        <v>125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408</v>
      </c>
      <c r="C15" s="21" t="s">
        <v>409</v>
      </c>
      <c r="D15" s="22">
        <v>408.0</v>
      </c>
      <c r="E15" s="22">
        <v>4068.0</v>
      </c>
      <c r="F15" s="29">
        <v>20.4</v>
      </c>
      <c r="G15" s="29">
        <v>16.95</v>
      </c>
      <c r="H15" s="32">
        <v>19.38</v>
      </c>
      <c r="I15" s="32">
        <v>16.1</v>
      </c>
      <c r="J15" s="35">
        <v>18.77</v>
      </c>
      <c r="K15" s="35">
        <v>15.59</v>
      </c>
      <c r="L15" s="23">
        <v>20</v>
      </c>
      <c r="M15" s="23">
        <v>12</v>
      </c>
      <c r="N15" s="21">
        <v>870</v>
      </c>
      <c r="O15" s="23" t="s">
        <v>55</v>
      </c>
      <c r="P15" s="21">
        <v>1296</v>
      </c>
      <c r="Q15" s="26"/>
      <c r="R15" s="21">
        <v>108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410</v>
      </c>
      <c r="C16" s="21" t="s">
        <v>411</v>
      </c>
      <c r="D16" s="22">
        <v>489.0</v>
      </c>
      <c r="E16" s="22">
        <v>4080.0</v>
      </c>
      <c r="F16" s="29">
        <v>9.78</v>
      </c>
      <c r="G16" s="29">
        <v>8.16</v>
      </c>
      <c r="H16" s="32">
        <v>9.29</v>
      </c>
      <c r="I16" s="32">
        <v>7.75</v>
      </c>
      <c r="J16" s="35">
        <v>9.0</v>
      </c>
      <c r="K16" s="35">
        <v>7.51</v>
      </c>
      <c r="L16" s="23">
        <v>50</v>
      </c>
      <c r="M16" s="23">
        <v>10</v>
      </c>
      <c r="N16" s="21">
        <v>900</v>
      </c>
      <c r="O16" s="23" t="s">
        <v>55</v>
      </c>
      <c r="P16" s="21">
        <v>1150</v>
      </c>
      <c r="Q16" s="26"/>
      <c r="R16" s="21">
        <v>115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412</v>
      </c>
      <c r="C17" s="21" t="s">
        <v>413</v>
      </c>
      <c r="D17" s="22">
        <v>486.0</v>
      </c>
      <c r="E17" s="22">
        <v>4050.0</v>
      </c>
      <c r="F17" s="29">
        <v>9.72</v>
      </c>
      <c r="G17" s="29">
        <v>8.1</v>
      </c>
      <c r="H17" s="32">
        <v>9.23</v>
      </c>
      <c r="I17" s="32">
        <v>7.7</v>
      </c>
      <c r="J17" s="35">
        <v>8.94</v>
      </c>
      <c r="K17" s="35">
        <v>7.45</v>
      </c>
      <c r="L17" s="23">
        <v>50</v>
      </c>
      <c r="M17" s="23">
        <v>10</v>
      </c>
      <c r="N17" s="21">
        <v>900</v>
      </c>
      <c r="O17" s="23" t="s">
        <v>55</v>
      </c>
      <c r="P17" s="21">
        <v>1010</v>
      </c>
      <c r="Q17" s="26"/>
      <c r="R17" s="21">
        <v>101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414</v>
      </c>
      <c r="C18" s="21" t="s">
        <v>415</v>
      </c>
      <c r="D18" s="22">
        <v>441.0</v>
      </c>
      <c r="E18" s="22">
        <v>3780.0</v>
      </c>
      <c r="F18" s="29">
        <v>44.1</v>
      </c>
      <c r="G18" s="29">
        <v>37.8</v>
      </c>
      <c r="H18" s="32">
        <v>41.9</v>
      </c>
      <c r="I18" s="32">
        <v>35.91</v>
      </c>
      <c r="J18" s="35">
        <v>40.57</v>
      </c>
      <c r="K18" s="35">
        <v>34.78</v>
      </c>
      <c r="L18" s="23">
        <v>10</v>
      </c>
      <c r="M18" s="23">
        <v>10</v>
      </c>
      <c r="N18" s="21">
        <v>908</v>
      </c>
      <c r="O18" s="23"/>
      <c r="P18" s="21">
        <v>59</v>
      </c>
      <c r="Q18" s="26"/>
      <c r="R18" s="21">
        <v>5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416</v>
      </c>
      <c r="C19" s="21" t="s">
        <v>417</v>
      </c>
      <c r="D19" s="22">
        <v>441.0</v>
      </c>
      <c r="E19" s="22">
        <v>3780.0</v>
      </c>
      <c r="F19" s="29">
        <v>44.1</v>
      </c>
      <c r="G19" s="29">
        <v>37.8</v>
      </c>
      <c r="H19" s="32">
        <v>41.9</v>
      </c>
      <c r="I19" s="32">
        <v>35.91</v>
      </c>
      <c r="J19" s="35">
        <v>40.57</v>
      </c>
      <c r="K19" s="35">
        <v>34.78</v>
      </c>
      <c r="L19" s="23">
        <v>10</v>
      </c>
      <c r="M19" s="23">
        <v>10</v>
      </c>
      <c r="N19" s="21">
        <v>886</v>
      </c>
      <c r="O19" s="23"/>
      <c r="P19" s="21">
        <v>10</v>
      </c>
      <c r="Q19" s="26"/>
      <c r="R19" s="21">
        <v>1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418</v>
      </c>
      <c r="C20" s="21" t="s">
        <v>419</v>
      </c>
      <c r="D20" s="22">
        <v>300.0</v>
      </c>
      <c r="E20" s="22">
        <v>3528.0</v>
      </c>
      <c r="F20" s="29">
        <v>10.0</v>
      </c>
      <c r="G20" s="29">
        <v>8.4</v>
      </c>
      <c r="H20" s="32">
        <v>9.5</v>
      </c>
      <c r="I20" s="32">
        <v>7.98</v>
      </c>
      <c r="J20" s="35">
        <v>9.2</v>
      </c>
      <c r="K20" s="35">
        <v>7.73</v>
      </c>
      <c r="L20" s="23">
        <v>30</v>
      </c>
      <c r="M20" s="23">
        <v>14</v>
      </c>
      <c r="N20" s="21">
        <v>605</v>
      </c>
      <c r="O20" s="23" t="s">
        <v>55</v>
      </c>
      <c r="P20" s="21">
        <v>1253</v>
      </c>
      <c r="Q20" s="26"/>
      <c r="R20" s="21">
        <v>89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420</v>
      </c>
      <c r="C21" s="21" t="s">
        <v>421</v>
      </c>
      <c r="D21" s="22">
        <v>408.0</v>
      </c>
      <c r="E21" s="22">
        <v>4068.0</v>
      </c>
      <c r="F21" s="29">
        <v>20.4</v>
      </c>
      <c r="G21" s="29">
        <v>16.95</v>
      </c>
      <c r="H21" s="32">
        <v>19.38</v>
      </c>
      <c r="I21" s="32">
        <v>16.1</v>
      </c>
      <c r="J21" s="35">
        <v>18.77</v>
      </c>
      <c r="K21" s="35">
        <v>15.59</v>
      </c>
      <c r="L21" s="23">
        <v>20</v>
      </c>
      <c r="M21" s="23">
        <v>12</v>
      </c>
      <c r="N21" s="21">
        <v>720</v>
      </c>
      <c r="O21" s="23" t="s">
        <v>55</v>
      </c>
      <c r="P21" s="21">
        <v>1236</v>
      </c>
      <c r="Q21" s="26"/>
      <c r="R21" s="21">
        <v>103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422</v>
      </c>
      <c r="C22" s="21" t="s">
        <v>423</v>
      </c>
      <c r="D22" s="22">
        <v>510.0</v>
      </c>
      <c r="E22" s="22">
        <v>4260.0</v>
      </c>
      <c r="F22" s="29">
        <v>10.2</v>
      </c>
      <c r="G22" s="29">
        <v>8.52</v>
      </c>
      <c r="H22" s="32">
        <v>9.69</v>
      </c>
      <c r="I22" s="32">
        <v>8.09</v>
      </c>
      <c r="J22" s="35">
        <v>9.38</v>
      </c>
      <c r="K22" s="35">
        <v>7.84</v>
      </c>
      <c r="L22" s="23">
        <v>50</v>
      </c>
      <c r="M22" s="23">
        <v>10</v>
      </c>
      <c r="N22" s="21">
        <v>900</v>
      </c>
      <c r="O22" s="23" t="s">
        <v>55</v>
      </c>
      <c r="P22" s="21">
        <v>490</v>
      </c>
      <c r="Q22" s="26"/>
      <c r="R22" s="21">
        <v>49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424</v>
      </c>
      <c r="C23" s="21" t="s">
        <v>425</v>
      </c>
      <c r="D23" s="22">
        <v>510.0</v>
      </c>
      <c r="E23" s="22">
        <v>4260.0</v>
      </c>
      <c r="F23" s="29">
        <v>10.2</v>
      </c>
      <c r="G23" s="29">
        <v>8.52</v>
      </c>
      <c r="H23" s="32">
        <v>9.69</v>
      </c>
      <c r="I23" s="32">
        <v>8.09</v>
      </c>
      <c r="J23" s="35">
        <v>9.38</v>
      </c>
      <c r="K23" s="35">
        <v>7.84</v>
      </c>
      <c r="L23" s="23">
        <v>50</v>
      </c>
      <c r="M23" s="23">
        <v>10</v>
      </c>
      <c r="N23" s="21">
        <v>1060</v>
      </c>
      <c r="O23" s="23" t="s">
        <v>55</v>
      </c>
      <c r="P23" s="21">
        <v>70</v>
      </c>
      <c r="Q23" s="26"/>
      <c r="R23" s="21">
        <v>7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426</v>
      </c>
      <c r="C24" s="21" t="s">
        <v>427</v>
      </c>
      <c r="D24" s="22">
        <v>588.0</v>
      </c>
      <c r="E24" s="22">
        <v>4890.0</v>
      </c>
      <c r="F24" s="29">
        <v>58.8</v>
      </c>
      <c r="G24" s="29">
        <v>48.9</v>
      </c>
      <c r="H24" s="32">
        <v>55.86</v>
      </c>
      <c r="I24" s="32">
        <v>46.46</v>
      </c>
      <c r="J24" s="35">
        <v>54.1</v>
      </c>
      <c r="K24" s="35">
        <v>44.99</v>
      </c>
      <c r="L24" s="23">
        <v>10</v>
      </c>
      <c r="M24" s="23">
        <v>10</v>
      </c>
      <c r="N24" s="21">
        <v>1076</v>
      </c>
      <c r="O24" s="23" t="s">
        <v>55</v>
      </c>
      <c r="P24" s="21">
        <v>434</v>
      </c>
      <c r="Q24" s="26"/>
      <c r="R24" s="21">
        <v>43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428</v>
      </c>
      <c r="C25" s="21" t="s">
        <v>429</v>
      </c>
      <c r="D25" s="22">
        <v>588.0</v>
      </c>
      <c r="E25" s="22">
        <v>4890.0</v>
      </c>
      <c r="F25" s="29">
        <v>58.8</v>
      </c>
      <c r="G25" s="29">
        <v>48.9</v>
      </c>
      <c r="H25" s="32">
        <v>55.86</v>
      </c>
      <c r="I25" s="32">
        <v>46.46</v>
      </c>
      <c r="J25" s="35">
        <v>54.1</v>
      </c>
      <c r="K25" s="35">
        <v>44.99</v>
      </c>
      <c r="L25" s="23">
        <v>10</v>
      </c>
      <c r="M25" s="23">
        <v>10</v>
      </c>
      <c r="N25" s="21">
        <v>1085</v>
      </c>
      <c r="O25" s="23" t="s">
        <v>55</v>
      </c>
      <c r="P25" s="21">
        <v>955</v>
      </c>
      <c r="Q25" s="26"/>
      <c r="R25" s="21">
        <v>95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430</v>
      </c>
      <c r="C26" s="21" t="s">
        <v>431</v>
      </c>
      <c r="D26" s="22">
        <v>588.0</v>
      </c>
      <c r="E26" s="22">
        <v>4890.0</v>
      </c>
      <c r="F26" s="29">
        <v>58.8</v>
      </c>
      <c r="G26" s="29">
        <v>48.9</v>
      </c>
      <c r="H26" s="32">
        <v>55.86</v>
      </c>
      <c r="I26" s="32">
        <v>46.46</v>
      </c>
      <c r="J26" s="35">
        <v>54.1</v>
      </c>
      <c r="K26" s="35">
        <v>44.99</v>
      </c>
      <c r="L26" s="23">
        <v>10</v>
      </c>
      <c r="M26" s="23">
        <v>10</v>
      </c>
      <c r="N26" s="21">
        <v>1120</v>
      </c>
      <c r="O26" s="23" t="s">
        <v>55</v>
      </c>
      <c r="P26" s="21">
        <v>953</v>
      </c>
      <c r="Q26" s="26"/>
      <c r="R26" s="21">
        <v>95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432</v>
      </c>
      <c r="C27" s="21" t="s">
        <v>427</v>
      </c>
      <c r="D27" s="22">
        <v>588.0</v>
      </c>
      <c r="E27" s="22">
        <v>4890.0</v>
      </c>
      <c r="F27" s="29">
        <v>58.8</v>
      </c>
      <c r="G27" s="29">
        <v>48.9</v>
      </c>
      <c r="H27" s="32">
        <v>55.86</v>
      </c>
      <c r="I27" s="32">
        <v>46.46</v>
      </c>
      <c r="J27" s="35">
        <v>54.1</v>
      </c>
      <c r="K27" s="35">
        <v>44.99</v>
      </c>
      <c r="L27" s="23">
        <v>10</v>
      </c>
      <c r="M27" s="23">
        <v>10</v>
      </c>
      <c r="N27" s="21">
        <v>1115</v>
      </c>
      <c r="O27" s="23" t="s">
        <v>55</v>
      </c>
      <c r="P27" s="21">
        <v>955</v>
      </c>
      <c r="Q27" s="26"/>
      <c r="R27" s="21">
        <v>95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433</v>
      </c>
      <c r="C28" s="21" t="s">
        <v>434</v>
      </c>
      <c r="D28" s="22">
        <v>486.0</v>
      </c>
      <c r="E28" s="22">
        <v>4050.0</v>
      </c>
      <c r="F28" s="29">
        <v>9.72</v>
      </c>
      <c r="G28" s="29">
        <v>8.1</v>
      </c>
      <c r="H28" s="32">
        <v>9.23</v>
      </c>
      <c r="I28" s="32">
        <v>7.7</v>
      </c>
      <c r="J28" s="35">
        <v>8.94</v>
      </c>
      <c r="K28" s="35">
        <v>7.45</v>
      </c>
      <c r="L28" s="23">
        <v>50</v>
      </c>
      <c r="M28" s="23">
        <v>10</v>
      </c>
      <c r="N28" s="21">
        <v>900</v>
      </c>
      <c r="O28" s="23" t="s">
        <v>55</v>
      </c>
      <c r="P28" s="21">
        <v>713</v>
      </c>
      <c r="Q28" s="26"/>
      <c r="R28" s="21">
        <v>71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435</v>
      </c>
      <c r="C29" s="21" t="s">
        <v>387</v>
      </c>
      <c r="D29" s="22"/>
      <c r="E29" s="22">
        <v>3060.0</v>
      </c>
      <c r="F29" s="29"/>
      <c r="G29" s="29">
        <v>51.0</v>
      </c>
      <c r="H29" s="32"/>
      <c r="I29" s="32">
        <v>48.45</v>
      </c>
      <c r="J29" s="35"/>
      <c r="K29" s="35">
        <v>46.92</v>
      </c>
      <c r="L29" s="23">
        <v>1</v>
      </c>
      <c r="M29" s="23">
        <v>60</v>
      </c>
      <c r="N29" s="21">
        <v>101</v>
      </c>
      <c r="O29" s="23" t="s">
        <v>55</v>
      </c>
      <c r="P29" s="21"/>
      <c r="Q29" s="26"/>
      <c r="R29" s="21">
        <v>39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436</v>
      </c>
      <c r="C30" s="21" t="s">
        <v>437</v>
      </c>
      <c r="D30" s="22">
        <v>486.0</v>
      </c>
      <c r="E30" s="22">
        <v>4050.0</v>
      </c>
      <c r="F30" s="29">
        <v>9.72</v>
      </c>
      <c r="G30" s="29">
        <v>8.1</v>
      </c>
      <c r="H30" s="32">
        <v>9.23</v>
      </c>
      <c r="I30" s="32">
        <v>7.7</v>
      </c>
      <c r="J30" s="35">
        <v>8.94</v>
      </c>
      <c r="K30" s="35">
        <v>7.45</v>
      </c>
      <c r="L30" s="23">
        <v>50</v>
      </c>
      <c r="M30" s="23">
        <v>10</v>
      </c>
      <c r="N30" s="21">
        <v>1000</v>
      </c>
      <c r="O30" s="23" t="s">
        <v>55</v>
      </c>
      <c r="P30" s="21">
        <v>764</v>
      </c>
      <c r="Q30" s="26"/>
      <c r="R30" s="21">
        <v>76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438</v>
      </c>
      <c r="C31" s="21" t="s">
        <v>439</v>
      </c>
      <c r="D31" s="22">
        <v>1218.0</v>
      </c>
      <c r="E31" s="22">
        <v>6174.0</v>
      </c>
      <c r="F31" s="29">
        <v>152.25</v>
      </c>
      <c r="G31" s="29">
        <v>128.63</v>
      </c>
      <c r="H31" s="32">
        <v>144.64</v>
      </c>
      <c r="I31" s="32">
        <v>122.2</v>
      </c>
      <c r="J31" s="35">
        <v>140.07</v>
      </c>
      <c r="K31" s="35">
        <v>118.34</v>
      </c>
      <c r="L31" s="23">
        <v>8</v>
      </c>
      <c r="M31" s="23">
        <v>6</v>
      </c>
      <c r="N31" s="21">
        <v>162</v>
      </c>
      <c r="O31" s="23"/>
      <c r="P31" s="21">
        <v>6</v>
      </c>
      <c r="Q31" s="26"/>
      <c r="R31" s="21">
        <v>1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440</v>
      </c>
      <c r="C32" s="21" t="s">
        <v>441</v>
      </c>
      <c r="D32" s="22"/>
      <c r="E32" s="22">
        <v>3654.0</v>
      </c>
      <c r="F32" s="29"/>
      <c r="G32" s="29">
        <v>60.9</v>
      </c>
      <c r="H32" s="32"/>
      <c r="I32" s="32">
        <v>57.86</v>
      </c>
      <c r="J32" s="35"/>
      <c r="K32" s="35">
        <v>56.03</v>
      </c>
      <c r="L32" s="23">
        <v>10</v>
      </c>
      <c r="M32" s="23">
        <v>6</v>
      </c>
      <c r="N32" s="21">
        <v>1140</v>
      </c>
      <c r="O32" s="23"/>
      <c r="P32" s="21"/>
      <c r="Q32" s="26"/>
      <c r="R32" s="21">
        <v>62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442</v>
      </c>
      <c r="C33" s="21" t="s">
        <v>443</v>
      </c>
      <c r="D33" s="22">
        <v>291.0</v>
      </c>
      <c r="E33" s="22">
        <v>3402.0</v>
      </c>
      <c r="F33" s="29">
        <v>9.7</v>
      </c>
      <c r="G33" s="29">
        <v>8.1</v>
      </c>
      <c r="H33" s="32">
        <v>9.22</v>
      </c>
      <c r="I33" s="32">
        <v>7.7</v>
      </c>
      <c r="J33" s="35">
        <v>8.92</v>
      </c>
      <c r="K33" s="35">
        <v>7.45</v>
      </c>
      <c r="L33" s="23">
        <v>30</v>
      </c>
      <c r="M33" s="23">
        <v>14</v>
      </c>
      <c r="N33" s="21">
        <v>651</v>
      </c>
      <c r="O33" s="23" t="s">
        <v>55</v>
      </c>
      <c r="P33" s="21">
        <v>602</v>
      </c>
      <c r="Q33" s="26"/>
      <c r="R33" s="21">
        <v>43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444</v>
      </c>
      <c r="C34" s="21" t="s">
        <v>445</v>
      </c>
      <c r="D34" s="22">
        <v>291.0</v>
      </c>
      <c r="E34" s="22">
        <v>3402.0</v>
      </c>
      <c r="F34" s="29">
        <v>9.7</v>
      </c>
      <c r="G34" s="29">
        <v>8.1</v>
      </c>
      <c r="H34" s="32">
        <v>9.22</v>
      </c>
      <c r="I34" s="32">
        <v>7.7</v>
      </c>
      <c r="J34" s="35">
        <v>8.92</v>
      </c>
      <c r="K34" s="35">
        <v>7.45</v>
      </c>
      <c r="L34" s="23">
        <v>30</v>
      </c>
      <c r="M34" s="23">
        <v>14</v>
      </c>
      <c r="N34" s="21">
        <v>649</v>
      </c>
      <c r="O34" s="23" t="s">
        <v>55</v>
      </c>
      <c r="P34" s="21">
        <v>154</v>
      </c>
      <c r="Q34" s="26"/>
      <c r="R34" s="21">
        <v>11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446</v>
      </c>
      <c r="C35" s="21" t="s">
        <v>447</v>
      </c>
      <c r="D35" s="22">
        <v>291.0</v>
      </c>
      <c r="E35" s="22">
        <v>3402.0</v>
      </c>
      <c r="F35" s="29">
        <v>9.7</v>
      </c>
      <c r="G35" s="29">
        <v>8.1</v>
      </c>
      <c r="H35" s="32">
        <v>9.22</v>
      </c>
      <c r="I35" s="32">
        <v>7.7</v>
      </c>
      <c r="J35" s="35">
        <v>8.92</v>
      </c>
      <c r="K35" s="35">
        <v>7.45</v>
      </c>
      <c r="L35" s="23">
        <v>30</v>
      </c>
      <c r="M35" s="23">
        <v>14</v>
      </c>
      <c r="N35" s="21">
        <v>654</v>
      </c>
      <c r="O35" s="23" t="s">
        <v>55</v>
      </c>
      <c r="P35" s="21">
        <v>798</v>
      </c>
      <c r="Q35" s="26"/>
      <c r="R35" s="21">
        <v>57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448</v>
      </c>
      <c r="C36" s="21" t="s">
        <v>449</v>
      </c>
      <c r="D36" s="22">
        <v>291.0</v>
      </c>
      <c r="E36" s="22">
        <v>3402.0</v>
      </c>
      <c r="F36" s="29">
        <v>9.7</v>
      </c>
      <c r="G36" s="29">
        <v>8.1</v>
      </c>
      <c r="H36" s="32">
        <v>9.22</v>
      </c>
      <c r="I36" s="32">
        <v>7.7</v>
      </c>
      <c r="J36" s="35">
        <v>8.92</v>
      </c>
      <c r="K36" s="35">
        <v>7.45</v>
      </c>
      <c r="L36" s="23">
        <v>30</v>
      </c>
      <c r="M36" s="23">
        <v>14</v>
      </c>
      <c r="N36" s="21">
        <v>711</v>
      </c>
      <c r="O36" s="23" t="s">
        <v>55</v>
      </c>
      <c r="P36" s="21">
        <v>154</v>
      </c>
      <c r="Q36" s="26"/>
      <c r="R36" s="21">
        <v>11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450</v>
      </c>
      <c r="C37" s="21" t="s">
        <v>451</v>
      </c>
      <c r="D37" s="22">
        <v>300.0</v>
      </c>
      <c r="E37" s="22">
        <v>3528.0</v>
      </c>
      <c r="F37" s="29">
        <v>10.0</v>
      </c>
      <c r="G37" s="29">
        <v>8.4</v>
      </c>
      <c r="H37" s="32">
        <v>9.5</v>
      </c>
      <c r="I37" s="32">
        <v>7.98</v>
      </c>
      <c r="J37" s="35">
        <v>9.2</v>
      </c>
      <c r="K37" s="35">
        <v>7.73</v>
      </c>
      <c r="L37" s="23">
        <v>30</v>
      </c>
      <c r="M37" s="23">
        <v>14</v>
      </c>
      <c r="N37" s="21">
        <v>709</v>
      </c>
      <c r="O37" s="23" t="s">
        <v>55</v>
      </c>
      <c r="P37" s="21">
        <v>445</v>
      </c>
      <c r="Q37" s="26"/>
      <c r="R37" s="21">
        <v>31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452</v>
      </c>
      <c r="C38" s="21" t="s">
        <v>453</v>
      </c>
      <c r="D38" s="22"/>
      <c r="E38" s="22">
        <v>3654.0</v>
      </c>
      <c r="F38" s="29"/>
      <c r="G38" s="29">
        <v>60.9</v>
      </c>
      <c r="H38" s="32"/>
      <c r="I38" s="32">
        <v>57.86</v>
      </c>
      <c r="J38" s="35"/>
      <c r="K38" s="35">
        <v>56.03</v>
      </c>
      <c r="L38" s="23">
        <v>10</v>
      </c>
      <c r="M38" s="23">
        <v>6</v>
      </c>
      <c r="N38" s="21">
        <v>1122</v>
      </c>
      <c r="O38" s="23"/>
      <c r="P38" s="21"/>
      <c r="Q38" s="26"/>
      <c r="R38" s="21">
        <v>43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454</v>
      </c>
      <c r="C39" s="21" t="s">
        <v>455</v>
      </c>
      <c r="D39" s="22">
        <v>291.0</v>
      </c>
      <c r="E39" s="22">
        <v>3402.0</v>
      </c>
      <c r="F39" s="29">
        <v>9.7</v>
      </c>
      <c r="G39" s="29">
        <v>8.1</v>
      </c>
      <c r="H39" s="32">
        <v>9.22</v>
      </c>
      <c r="I39" s="32">
        <v>7.7</v>
      </c>
      <c r="J39" s="35">
        <v>8.92</v>
      </c>
      <c r="K39" s="35">
        <v>7.45</v>
      </c>
      <c r="L39" s="23">
        <v>30</v>
      </c>
      <c r="M39" s="23">
        <v>14</v>
      </c>
      <c r="N39" s="21">
        <v>692</v>
      </c>
      <c r="O39" s="23" t="s">
        <v>55</v>
      </c>
      <c r="P39" s="21">
        <v>672</v>
      </c>
      <c r="Q39" s="26"/>
      <c r="R39" s="21">
        <v>48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456</v>
      </c>
      <c r="C40" s="21" t="s">
        <v>457</v>
      </c>
      <c r="D40" s="22">
        <v>291.0</v>
      </c>
      <c r="E40" s="22">
        <v>3402.0</v>
      </c>
      <c r="F40" s="29">
        <v>9.7</v>
      </c>
      <c r="G40" s="29">
        <v>8.1</v>
      </c>
      <c r="H40" s="32">
        <v>9.22</v>
      </c>
      <c r="I40" s="32">
        <v>7.7</v>
      </c>
      <c r="J40" s="35">
        <v>8.92</v>
      </c>
      <c r="K40" s="35">
        <v>7.45</v>
      </c>
      <c r="L40" s="23">
        <v>30</v>
      </c>
      <c r="M40" s="23">
        <v>14</v>
      </c>
      <c r="N40" s="21">
        <v>704</v>
      </c>
      <c r="O40" s="23" t="s">
        <v>55</v>
      </c>
      <c r="P40" s="21">
        <v>406</v>
      </c>
      <c r="Q40" s="26"/>
      <c r="R40" s="21">
        <v>29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458</v>
      </c>
      <c r="C41" s="21" t="s">
        <v>459</v>
      </c>
      <c r="D41" s="22">
        <v>414.0</v>
      </c>
      <c r="E41" s="22">
        <v>3450.0</v>
      </c>
      <c r="F41" s="29">
        <v>41.4</v>
      </c>
      <c r="G41" s="29">
        <v>34.5</v>
      </c>
      <c r="H41" s="32">
        <v>39.33</v>
      </c>
      <c r="I41" s="32">
        <v>32.78</v>
      </c>
      <c r="J41" s="35">
        <v>38.09</v>
      </c>
      <c r="K41" s="35">
        <v>31.74</v>
      </c>
      <c r="L41" s="23">
        <v>10</v>
      </c>
      <c r="M41" s="23">
        <v>10</v>
      </c>
      <c r="N41" s="21">
        <v>800</v>
      </c>
      <c r="O41" s="23" t="s">
        <v>55</v>
      </c>
      <c r="P41" s="21">
        <v>228</v>
      </c>
      <c r="Q41" s="26"/>
      <c r="R41" s="21">
        <v>22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460</v>
      </c>
      <c r="C42" s="21" t="s">
        <v>461</v>
      </c>
      <c r="D42" s="22">
        <v>414.0</v>
      </c>
      <c r="E42" s="22">
        <v>3450.0</v>
      </c>
      <c r="F42" s="29">
        <v>41.4</v>
      </c>
      <c r="G42" s="29">
        <v>34.5</v>
      </c>
      <c r="H42" s="32">
        <v>39.33</v>
      </c>
      <c r="I42" s="32">
        <v>32.78</v>
      </c>
      <c r="J42" s="35">
        <v>38.09</v>
      </c>
      <c r="K42" s="35">
        <v>31.74</v>
      </c>
      <c r="L42" s="23">
        <v>10</v>
      </c>
      <c r="M42" s="23">
        <v>10</v>
      </c>
      <c r="N42" s="21">
        <v>798</v>
      </c>
      <c r="O42" s="23" t="s">
        <v>55</v>
      </c>
      <c r="P42" s="21">
        <v>267</v>
      </c>
      <c r="Q42" s="26"/>
      <c r="R42" s="21">
        <v>26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462</v>
      </c>
      <c r="C43" s="21" t="s">
        <v>463</v>
      </c>
      <c r="D43" s="22">
        <v>414.0</v>
      </c>
      <c r="E43" s="22">
        <v>3450.0</v>
      </c>
      <c r="F43" s="29">
        <v>41.4</v>
      </c>
      <c r="G43" s="29">
        <v>34.5</v>
      </c>
      <c r="H43" s="32">
        <v>39.33</v>
      </c>
      <c r="I43" s="32">
        <v>32.78</v>
      </c>
      <c r="J43" s="35">
        <v>38.09</v>
      </c>
      <c r="K43" s="35">
        <v>31.74</v>
      </c>
      <c r="L43" s="23">
        <v>10</v>
      </c>
      <c r="M43" s="23">
        <v>10</v>
      </c>
      <c r="N43" s="21">
        <v>800</v>
      </c>
      <c r="O43" s="23" t="s">
        <v>55</v>
      </c>
      <c r="P43" s="21">
        <v>316</v>
      </c>
      <c r="Q43" s="26"/>
      <c r="R43" s="21">
        <v>31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464</v>
      </c>
      <c r="C44" s="21" t="s">
        <v>465</v>
      </c>
      <c r="D44" s="22">
        <v>828.0</v>
      </c>
      <c r="E44" s="22">
        <v>2760.0</v>
      </c>
      <c r="F44" s="29">
        <v>82.8</v>
      </c>
      <c r="G44" s="29">
        <v>69.0</v>
      </c>
      <c r="H44" s="32">
        <v>78.66</v>
      </c>
      <c r="I44" s="32">
        <v>65.55</v>
      </c>
      <c r="J44" s="35">
        <v>76.18</v>
      </c>
      <c r="K44" s="35">
        <v>63.48</v>
      </c>
      <c r="L44" s="23">
        <v>10</v>
      </c>
      <c r="M44" s="23">
        <v>4</v>
      </c>
      <c r="N44" s="21">
        <v>1730</v>
      </c>
      <c r="O44" s="23" t="s">
        <v>55</v>
      </c>
      <c r="P44" s="21">
        <v>180</v>
      </c>
      <c r="Q44" s="26"/>
      <c r="R44" s="21">
        <v>45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466</v>
      </c>
      <c r="C45" s="21" t="s">
        <v>467</v>
      </c>
      <c r="D45" s="22">
        <v>828.0</v>
      </c>
      <c r="E45" s="22">
        <v>2760.0</v>
      </c>
      <c r="F45" s="29">
        <v>82.8</v>
      </c>
      <c r="G45" s="29">
        <v>69.0</v>
      </c>
      <c r="H45" s="32">
        <v>78.66</v>
      </c>
      <c r="I45" s="32">
        <v>65.55</v>
      </c>
      <c r="J45" s="35">
        <v>76.18</v>
      </c>
      <c r="K45" s="35">
        <v>63.48</v>
      </c>
      <c r="L45" s="23">
        <v>10</v>
      </c>
      <c r="M45" s="23">
        <v>4</v>
      </c>
      <c r="N45" s="21">
        <v>1730</v>
      </c>
      <c r="O45" s="23" t="s">
        <v>55</v>
      </c>
      <c r="P45" s="21">
        <v>161</v>
      </c>
      <c r="Q45" s="26"/>
      <c r="R45" s="21">
        <v>40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468</v>
      </c>
      <c r="C46" s="21" t="s">
        <v>469</v>
      </c>
      <c r="D46" s="22">
        <v>828.0</v>
      </c>
      <c r="E46" s="22">
        <v>2760.0</v>
      </c>
      <c r="F46" s="29">
        <v>82.8</v>
      </c>
      <c r="G46" s="29">
        <v>69.0</v>
      </c>
      <c r="H46" s="32">
        <v>78.66</v>
      </c>
      <c r="I46" s="32">
        <v>65.55</v>
      </c>
      <c r="J46" s="35">
        <v>76.18</v>
      </c>
      <c r="K46" s="35">
        <v>63.48</v>
      </c>
      <c r="L46" s="23">
        <v>10</v>
      </c>
      <c r="M46" s="23">
        <v>4</v>
      </c>
      <c r="N46" s="21">
        <v>1730</v>
      </c>
      <c r="O46" s="23" t="s">
        <v>55</v>
      </c>
      <c r="P46" s="21">
        <v>203</v>
      </c>
      <c r="Q46" s="26"/>
      <c r="R46" s="21">
        <v>50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470</v>
      </c>
      <c r="C47" s="21" t="s">
        <v>471</v>
      </c>
      <c r="D47" s="22">
        <v>828.0</v>
      </c>
      <c r="E47" s="22">
        <v>2760.0</v>
      </c>
      <c r="F47" s="29">
        <v>82.8</v>
      </c>
      <c r="G47" s="29">
        <v>69.0</v>
      </c>
      <c r="H47" s="32">
        <v>78.66</v>
      </c>
      <c r="I47" s="32">
        <v>65.55</v>
      </c>
      <c r="J47" s="35">
        <v>76.18</v>
      </c>
      <c r="K47" s="35">
        <v>63.48</v>
      </c>
      <c r="L47" s="23">
        <v>10</v>
      </c>
      <c r="M47" s="23">
        <v>4</v>
      </c>
      <c r="N47" s="21">
        <v>1730</v>
      </c>
      <c r="O47" s="23" t="s">
        <v>55</v>
      </c>
      <c r="P47" s="21">
        <v>256</v>
      </c>
      <c r="Q47" s="26"/>
      <c r="R47" s="21">
        <v>64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472</v>
      </c>
      <c r="C48" s="21" t="s">
        <v>473</v>
      </c>
      <c r="D48" s="22">
        <v>828.0</v>
      </c>
      <c r="E48" s="22">
        <v>2760.0</v>
      </c>
      <c r="F48" s="29">
        <v>82.8</v>
      </c>
      <c r="G48" s="29">
        <v>69.0</v>
      </c>
      <c r="H48" s="32">
        <v>78.66</v>
      </c>
      <c r="I48" s="32">
        <v>65.55</v>
      </c>
      <c r="J48" s="35">
        <v>76.18</v>
      </c>
      <c r="K48" s="35">
        <v>63.48</v>
      </c>
      <c r="L48" s="23">
        <v>10</v>
      </c>
      <c r="M48" s="23">
        <v>4</v>
      </c>
      <c r="N48" s="21">
        <v>1730</v>
      </c>
      <c r="O48" s="23" t="s">
        <v>55</v>
      </c>
      <c r="P48" s="21">
        <v>273</v>
      </c>
      <c r="Q48" s="26"/>
      <c r="R48" s="21">
        <v>68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474</v>
      </c>
      <c r="C49" s="21" t="s">
        <v>475</v>
      </c>
      <c r="D49" s="22">
        <v>300.0</v>
      </c>
      <c r="E49" s="22">
        <v>3528.0</v>
      </c>
      <c r="F49" s="29">
        <v>10.0</v>
      </c>
      <c r="G49" s="29">
        <v>8.4</v>
      </c>
      <c r="H49" s="32">
        <v>9.5</v>
      </c>
      <c r="I49" s="32">
        <v>7.98</v>
      </c>
      <c r="J49" s="35">
        <v>9.2</v>
      </c>
      <c r="K49" s="35">
        <v>7.73</v>
      </c>
      <c r="L49" s="23">
        <v>30</v>
      </c>
      <c r="M49" s="23">
        <v>14</v>
      </c>
      <c r="N49" s="21">
        <v>630</v>
      </c>
      <c r="O49" s="23" t="s">
        <v>55</v>
      </c>
      <c r="P49" s="21">
        <v>270</v>
      </c>
      <c r="Q49" s="26"/>
      <c r="R49" s="21">
        <v>19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476</v>
      </c>
      <c r="C50" s="21" t="s">
        <v>477</v>
      </c>
      <c r="D50" s="22">
        <v>300.0</v>
      </c>
      <c r="E50" s="22">
        <v>3528.0</v>
      </c>
      <c r="F50" s="29">
        <v>10.0</v>
      </c>
      <c r="G50" s="29">
        <v>8.4</v>
      </c>
      <c r="H50" s="32">
        <v>9.5</v>
      </c>
      <c r="I50" s="32">
        <v>7.98</v>
      </c>
      <c r="J50" s="35">
        <v>9.2</v>
      </c>
      <c r="K50" s="35">
        <v>7.73</v>
      </c>
      <c r="L50" s="23">
        <v>30</v>
      </c>
      <c r="M50" s="23">
        <v>14</v>
      </c>
      <c r="N50" s="21">
        <v>709</v>
      </c>
      <c r="O50" s="23" t="s">
        <v>55</v>
      </c>
      <c r="P50" s="21">
        <v>606</v>
      </c>
      <c r="Q50" s="26"/>
      <c r="R50" s="21">
        <v>43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478</v>
      </c>
      <c r="C51" s="21" t="s">
        <v>479</v>
      </c>
      <c r="D51" s="22">
        <v>414.0</v>
      </c>
      <c r="E51" s="22">
        <v>3450.0</v>
      </c>
      <c r="F51" s="29">
        <v>41.4</v>
      </c>
      <c r="G51" s="29">
        <v>34.5</v>
      </c>
      <c r="H51" s="32">
        <v>39.33</v>
      </c>
      <c r="I51" s="32">
        <v>32.78</v>
      </c>
      <c r="J51" s="35">
        <v>38.09</v>
      </c>
      <c r="K51" s="35">
        <v>31.74</v>
      </c>
      <c r="L51" s="23">
        <v>10</v>
      </c>
      <c r="M51" s="23">
        <v>10</v>
      </c>
      <c r="N51" s="21">
        <v>824</v>
      </c>
      <c r="O51" s="23" t="s">
        <v>55</v>
      </c>
      <c r="P51" s="21">
        <v>522</v>
      </c>
      <c r="Q51" s="26"/>
      <c r="R51" s="21">
        <v>52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480</v>
      </c>
      <c r="C52" s="21" t="s">
        <v>481</v>
      </c>
      <c r="D52" s="22">
        <v>414.0</v>
      </c>
      <c r="E52" s="22">
        <v>3450.0</v>
      </c>
      <c r="F52" s="29">
        <v>41.4</v>
      </c>
      <c r="G52" s="29">
        <v>34.5</v>
      </c>
      <c r="H52" s="32">
        <v>39.33</v>
      </c>
      <c r="I52" s="32">
        <v>32.78</v>
      </c>
      <c r="J52" s="35">
        <v>38.09</v>
      </c>
      <c r="K52" s="35">
        <v>31.74</v>
      </c>
      <c r="L52" s="23">
        <v>10</v>
      </c>
      <c r="M52" s="23">
        <v>10</v>
      </c>
      <c r="N52" s="21">
        <v>792</v>
      </c>
      <c r="O52" s="23" t="s">
        <v>55</v>
      </c>
      <c r="P52" s="21">
        <v>397</v>
      </c>
      <c r="Q52" s="26"/>
      <c r="R52" s="21">
        <v>39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482</v>
      </c>
      <c r="C53" s="21" t="s">
        <v>483</v>
      </c>
      <c r="D53" s="22">
        <v>414.0</v>
      </c>
      <c r="E53" s="22">
        <v>3450.0</v>
      </c>
      <c r="F53" s="29">
        <v>41.4</v>
      </c>
      <c r="G53" s="29">
        <v>34.5</v>
      </c>
      <c r="H53" s="32">
        <v>39.33</v>
      </c>
      <c r="I53" s="32">
        <v>32.78</v>
      </c>
      <c r="J53" s="35">
        <v>38.09</v>
      </c>
      <c r="K53" s="35">
        <v>31.74</v>
      </c>
      <c r="L53" s="23">
        <v>10</v>
      </c>
      <c r="M53" s="23">
        <v>10</v>
      </c>
      <c r="N53" s="21">
        <v>783</v>
      </c>
      <c r="O53" s="23" t="s">
        <v>55</v>
      </c>
      <c r="P53" s="21">
        <v>467</v>
      </c>
      <c r="Q53" s="26"/>
      <c r="R53" s="21">
        <v>46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484</v>
      </c>
      <c r="C54" s="21" t="s">
        <v>485</v>
      </c>
      <c r="D54" s="22">
        <v>828.0</v>
      </c>
      <c r="E54" s="22">
        <v>2760.0</v>
      </c>
      <c r="F54" s="29">
        <v>82.8</v>
      </c>
      <c r="G54" s="29">
        <v>69.0</v>
      </c>
      <c r="H54" s="32">
        <v>78.66</v>
      </c>
      <c r="I54" s="32">
        <v>65.55</v>
      </c>
      <c r="J54" s="35">
        <v>76.18</v>
      </c>
      <c r="K54" s="35">
        <v>63.48</v>
      </c>
      <c r="L54" s="23">
        <v>10</v>
      </c>
      <c r="M54" s="23">
        <v>4</v>
      </c>
      <c r="N54" s="21">
        <v>1753</v>
      </c>
      <c r="O54" s="23" t="s">
        <v>55</v>
      </c>
      <c r="P54" s="21">
        <v>266</v>
      </c>
      <c r="Q54" s="26"/>
      <c r="R54" s="21">
        <v>66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486</v>
      </c>
      <c r="C55" s="21" t="s">
        <v>487</v>
      </c>
      <c r="D55" s="22">
        <v>300.0</v>
      </c>
      <c r="E55" s="22">
        <v>3528.0</v>
      </c>
      <c r="F55" s="29">
        <v>10.0</v>
      </c>
      <c r="G55" s="29">
        <v>8.4</v>
      </c>
      <c r="H55" s="32">
        <v>9.5</v>
      </c>
      <c r="I55" s="32">
        <v>7.98</v>
      </c>
      <c r="J55" s="35">
        <v>9.2</v>
      </c>
      <c r="K55" s="35">
        <v>7.73</v>
      </c>
      <c r="L55" s="23">
        <v>30</v>
      </c>
      <c r="M55" s="23">
        <v>14</v>
      </c>
      <c r="N55" s="21">
        <v>744</v>
      </c>
      <c r="O55" s="23" t="s">
        <v>55</v>
      </c>
      <c r="P55" s="21">
        <v>658</v>
      </c>
      <c r="Q55" s="26"/>
      <c r="R55" s="21">
        <v>47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488</v>
      </c>
      <c r="C56" s="21" t="s">
        <v>489</v>
      </c>
      <c r="D56" s="22">
        <v>300.0</v>
      </c>
      <c r="E56" s="22">
        <v>3528.0</v>
      </c>
      <c r="F56" s="29">
        <v>10.0</v>
      </c>
      <c r="G56" s="29">
        <v>8.4</v>
      </c>
      <c r="H56" s="32">
        <v>9.5</v>
      </c>
      <c r="I56" s="32">
        <v>7.98</v>
      </c>
      <c r="J56" s="35">
        <v>9.2</v>
      </c>
      <c r="K56" s="35">
        <v>7.73</v>
      </c>
      <c r="L56" s="23">
        <v>30</v>
      </c>
      <c r="M56" s="23">
        <v>14</v>
      </c>
      <c r="N56" s="21">
        <v>662</v>
      </c>
      <c r="O56" s="23" t="s">
        <v>55</v>
      </c>
      <c r="P56" s="21">
        <v>476</v>
      </c>
      <c r="Q56" s="26"/>
      <c r="R56" s="21">
        <v>34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490</v>
      </c>
      <c r="C57" s="21" t="s">
        <v>491</v>
      </c>
      <c r="D57" s="22">
        <v>414.0</v>
      </c>
      <c r="E57" s="22">
        <v>3450.0</v>
      </c>
      <c r="F57" s="29">
        <v>41.4</v>
      </c>
      <c r="G57" s="29">
        <v>34.5</v>
      </c>
      <c r="H57" s="32">
        <v>39.33</v>
      </c>
      <c r="I57" s="32">
        <v>32.78</v>
      </c>
      <c r="J57" s="35">
        <v>38.09</v>
      </c>
      <c r="K57" s="35">
        <v>31.74</v>
      </c>
      <c r="L57" s="23">
        <v>10</v>
      </c>
      <c r="M57" s="23">
        <v>10</v>
      </c>
      <c r="N57" s="21">
        <v>820</v>
      </c>
      <c r="O57" s="23" t="s">
        <v>55</v>
      </c>
      <c r="P57" s="21">
        <v>685</v>
      </c>
      <c r="Q57" s="26"/>
      <c r="R57" s="21">
        <v>68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492</v>
      </c>
      <c r="C58" s="21" t="s">
        <v>493</v>
      </c>
      <c r="D58" s="22">
        <v>414.0</v>
      </c>
      <c r="E58" s="22">
        <v>3450.0</v>
      </c>
      <c r="F58" s="29">
        <v>41.4</v>
      </c>
      <c r="G58" s="29">
        <v>34.5</v>
      </c>
      <c r="H58" s="32">
        <v>39.33</v>
      </c>
      <c r="I58" s="32">
        <v>32.78</v>
      </c>
      <c r="J58" s="35">
        <v>38.09</v>
      </c>
      <c r="K58" s="35">
        <v>31.74</v>
      </c>
      <c r="L58" s="23">
        <v>10</v>
      </c>
      <c r="M58" s="23">
        <v>10</v>
      </c>
      <c r="N58" s="21">
        <v>820</v>
      </c>
      <c r="O58" s="23" t="s">
        <v>55</v>
      </c>
      <c r="P58" s="21">
        <v>607</v>
      </c>
      <c r="Q58" s="26"/>
      <c r="R58" s="21">
        <v>60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494</v>
      </c>
      <c r="C59" s="21" t="s">
        <v>495</v>
      </c>
      <c r="D59" s="22">
        <v>414.0</v>
      </c>
      <c r="E59" s="22">
        <v>3450.0</v>
      </c>
      <c r="F59" s="29">
        <v>41.4</v>
      </c>
      <c r="G59" s="29">
        <v>34.5</v>
      </c>
      <c r="H59" s="32">
        <v>39.33</v>
      </c>
      <c r="I59" s="32">
        <v>32.78</v>
      </c>
      <c r="J59" s="35">
        <v>38.09</v>
      </c>
      <c r="K59" s="35">
        <v>31.74</v>
      </c>
      <c r="L59" s="23">
        <v>10</v>
      </c>
      <c r="M59" s="23">
        <v>10</v>
      </c>
      <c r="N59" s="21">
        <v>823</v>
      </c>
      <c r="O59" s="23" t="s">
        <v>55</v>
      </c>
      <c r="P59" s="21">
        <v>591</v>
      </c>
      <c r="Q59" s="26"/>
      <c r="R59" s="21">
        <v>59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496</v>
      </c>
      <c r="C60" s="21" t="s">
        <v>497</v>
      </c>
      <c r="D60" s="22">
        <v>441.0</v>
      </c>
      <c r="E60" s="22">
        <v>3570.0</v>
      </c>
      <c r="F60" s="29">
        <v>44.1</v>
      </c>
      <c r="G60" s="29">
        <v>35.7</v>
      </c>
      <c r="H60" s="32">
        <v>41.9</v>
      </c>
      <c r="I60" s="32">
        <v>33.92</v>
      </c>
      <c r="J60" s="35">
        <v>40.57</v>
      </c>
      <c r="K60" s="35">
        <v>32.84</v>
      </c>
      <c r="L60" s="23">
        <v>10</v>
      </c>
      <c r="M60" s="23">
        <v>10</v>
      </c>
      <c r="N60" s="21">
        <v>915</v>
      </c>
      <c r="O60" s="23"/>
      <c r="P60" s="21">
        <v>352</v>
      </c>
      <c r="Q60" s="26"/>
      <c r="R60" s="21">
        <v>35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498</v>
      </c>
      <c r="C61" s="21" t="s">
        <v>499</v>
      </c>
      <c r="D61" s="22">
        <v>300.0</v>
      </c>
      <c r="E61" s="22">
        <v>3528.0</v>
      </c>
      <c r="F61" s="29">
        <v>10.0</v>
      </c>
      <c r="G61" s="29">
        <v>8.4</v>
      </c>
      <c r="H61" s="32">
        <v>9.5</v>
      </c>
      <c r="I61" s="32">
        <v>7.98</v>
      </c>
      <c r="J61" s="35">
        <v>9.2</v>
      </c>
      <c r="K61" s="35">
        <v>7.73</v>
      </c>
      <c r="L61" s="23">
        <v>30</v>
      </c>
      <c r="M61" s="23">
        <v>14</v>
      </c>
      <c r="N61" s="21">
        <v>688</v>
      </c>
      <c r="O61" s="23" t="s">
        <v>55</v>
      </c>
      <c r="P61" s="21">
        <v>392</v>
      </c>
      <c r="Q61" s="26"/>
      <c r="R61" s="21">
        <v>28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500</v>
      </c>
      <c r="C62" s="21" t="s">
        <v>501</v>
      </c>
      <c r="D62" s="22">
        <v>300.0</v>
      </c>
      <c r="E62" s="22">
        <v>3528.0</v>
      </c>
      <c r="F62" s="29">
        <v>10.0</v>
      </c>
      <c r="G62" s="29">
        <v>8.4</v>
      </c>
      <c r="H62" s="32">
        <v>9.5</v>
      </c>
      <c r="I62" s="32">
        <v>7.98</v>
      </c>
      <c r="J62" s="35">
        <v>9.2</v>
      </c>
      <c r="K62" s="35">
        <v>7.73</v>
      </c>
      <c r="L62" s="23">
        <v>30</v>
      </c>
      <c r="M62" s="23">
        <v>14</v>
      </c>
      <c r="N62" s="21">
        <v>718</v>
      </c>
      <c r="O62" s="23" t="s">
        <v>55</v>
      </c>
      <c r="P62" s="21">
        <v>308</v>
      </c>
      <c r="Q62" s="26"/>
      <c r="R62" s="21">
        <v>22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502</v>
      </c>
      <c r="C63" s="21" t="s">
        <v>503</v>
      </c>
      <c r="D63" s="22"/>
      <c r="E63" s="22">
        <v>3600.0</v>
      </c>
      <c r="F63" s="29"/>
      <c r="G63" s="29">
        <v>45.0</v>
      </c>
      <c r="H63" s="32"/>
      <c r="I63" s="32">
        <v>42.75</v>
      </c>
      <c r="J63" s="35"/>
      <c r="K63" s="35">
        <v>41.4</v>
      </c>
      <c r="L63" s="23">
        <v>1</v>
      </c>
      <c r="M63" s="23">
        <v>80</v>
      </c>
      <c r="N63" s="21">
        <v>96</v>
      </c>
      <c r="O63" s="23" t="s">
        <v>55</v>
      </c>
      <c r="P63" s="21"/>
      <c r="Q63" s="26"/>
      <c r="R63" s="21">
        <v>20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504</v>
      </c>
      <c r="C64" s="21" t="s">
        <v>505</v>
      </c>
      <c r="D64" s="22">
        <v>903.0</v>
      </c>
      <c r="E64" s="22">
        <v>4536.0</v>
      </c>
      <c r="F64" s="29">
        <v>90.3</v>
      </c>
      <c r="G64" s="29">
        <v>75.6</v>
      </c>
      <c r="H64" s="32">
        <v>85.79</v>
      </c>
      <c r="I64" s="32">
        <v>71.82</v>
      </c>
      <c r="J64" s="35">
        <v>83.08</v>
      </c>
      <c r="K64" s="35">
        <v>69.55</v>
      </c>
      <c r="L64" s="23">
        <v>10</v>
      </c>
      <c r="M64" s="23">
        <v>6</v>
      </c>
      <c r="N64" s="21">
        <v>1579</v>
      </c>
      <c r="O64" s="23"/>
      <c r="P64" s="21">
        <v>1</v>
      </c>
      <c r="Q64" s="26"/>
      <c r="R64" s="21">
        <v>0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506</v>
      </c>
      <c r="C65" s="21" t="s">
        <v>507</v>
      </c>
      <c r="D65" s="22">
        <v>441.0</v>
      </c>
      <c r="E65" s="22">
        <v>3780.0</v>
      </c>
      <c r="F65" s="29">
        <v>44.1</v>
      </c>
      <c r="G65" s="29">
        <v>37.8</v>
      </c>
      <c r="H65" s="32">
        <v>41.9</v>
      </c>
      <c r="I65" s="32">
        <v>35.91</v>
      </c>
      <c r="J65" s="35">
        <v>40.57</v>
      </c>
      <c r="K65" s="35">
        <v>34.78</v>
      </c>
      <c r="L65" s="23">
        <v>10</v>
      </c>
      <c r="M65" s="23">
        <v>10</v>
      </c>
      <c r="N65" s="21">
        <v>765</v>
      </c>
      <c r="O65" s="23"/>
      <c r="P65" s="21">
        <v>57</v>
      </c>
      <c r="Q65" s="26"/>
      <c r="R65" s="21">
        <v>5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508</v>
      </c>
      <c r="C66" s="21" t="s">
        <v>509</v>
      </c>
      <c r="D66" s="22"/>
      <c r="E66" s="22">
        <v>3570.0</v>
      </c>
      <c r="F66" s="29"/>
      <c r="G66" s="29">
        <v>35.7</v>
      </c>
      <c r="H66" s="32"/>
      <c r="I66" s="32">
        <v>33.92</v>
      </c>
      <c r="J66" s="35"/>
      <c r="K66" s="35">
        <v>32.84</v>
      </c>
      <c r="L66" s="23">
        <v>10</v>
      </c>
      <c r="M66" s="23">
        <v>10</v>
      </c>
      <c r="N66" s="21">
        <v>794</v>
      </c>
      <c r="O66" s="23"/>
      <c r="P66" s="21"/>
      <c r="Q66" s="26"/>
      <c r="R66" s="21">
        <v>18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510</v>
      </c>
      <c r="C67" s="21" t="s">
        <v>511</v>
      </c>
      <c r="D67" s="22">
        <v>504.0</v>
      </c>
      <c r="E67" s="22">
        <v>2520.0</v>
      </c>
      <c r="F67" s="29">
        <v>50.4</v>
      </c>
      <c r="G67" s="29">
        <v>42.0</v>
      </c>
      <c r="H67" s="32">
        <v>47.88</v>
      </c>
      <c r="I67" s="32">
        <v>39.9</v>
      </c>
      <c r="J67" s="35">
        <v>46.37</v>
      </c>
      <c r="K67" s="35">
        <v>38.64</v>
      </c>
      <c r="L67" s="23">
        <v>10</v>
      </c>
      <c r="M67" s="23">
        <v>6</v>
      </c>
      <c r="N67" s="21">
        <v>860</v>
      </c>
      <c r="O67" s="23"/>
      <c r="P67" s="21">
        <v>109</v>
      </c>
      <c r="Q67" s="26"/>
      <c r="R67" s="21">
        <v>18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512</v>
      </c>
      <c r="C68" s="21" t="s">
        <v>513</v>
      </c>
      <c r="D68" s="22"/>
      <c r="E68" s="22">
        <v>6300.0</v>
      </c>
      <c r="F68" s="29"/>
      <c r="G68" s="29">
        <v>63.0</v>
      </c>
      <c r="H68" s="32"/>
      <c r="I68" s="32">
        <v>59.85</v>
      </c>
      <c r="J68" s="35"/>
      <c r="K68" s="35">
        <v>57.96</v>
      </c>
      <c r="L68" s="23">
        <v>1</v>
      </c>
      <c r="M68" s="23">
        <v>100</v>
      </c>
      <c r="N68" s="21">
        <v>90</v>
      </c>
      <c r="O68" s="23"/>
      <c r="P68" s="21"/>
      <c r="Q68" s="26"/>
      <c r="R68" s="21">
        <v>2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514</v>
      </c>
      <c r="C69" s="21" t="s">
        <v>515</v>
      </c>
      <c r="D69" s="22">
        <v>357.0</v>
      </c>
      <c r="E69" s="22">
        <v>2940.0</v>
      </c>
      <c r="F69" s="29">
        <v>35.7</v>
      </c>
      <c r="G69" s="29">
        <v>29.4</v>
      </c>
      <c r="H69" s="32">
        <v>33.92</v>
      </c>
      <c r="I69" s="32">
        <v>27.93</v>
      </c>
      <c r="J69" s="35">
        <v>32.84</v>
      </c>
      <c r="K69" s="35">
        <v>27.05</v>
      </c>
      <c r="L69" s="23">
        <v>10</v>
      </c>
      <c r="M69" s="23">
        <v>10</v>
      </c>
      <c r="N69" s="21">
        <v>769</v>
      </c>
      <c r="O69" s="23"/>
      <c r="P69" s="21">
        <v>1</v>
      </c>
      <c r="Q69" s="26"/>
      <c r="R69" s="21">
        <v>0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516</v>
      </c>
      <c r="C70" s="21" t="s">
        <v>517</v>
      </c>
      <c r="D70" s="22">
        <v>315.0</v>
      </c>
      <c r="E70" s="22">
        <v>3822.0</v>
      </c>
      <c r="F70" s="29">
        <v>10.5</v>
      </c>
      <c r="G70" s="29">
        <v>9.1</v>
      </c>
      <c r="H70" s="32">
        <v>9.98</v>
      </c>
      <c r="I70" s="32">
        <v>8.65</v>
      </c>
      <c r="J70" s="35">
        <v>9.66</v>
      </c>
      <c r="K70" s="35">
        <v>8.37</v>
      </c>
      <c r="L70" s="23">
        <v>30</v>
      </c>
      <c r="M70" s="23">
        <v>14</v>
      </c>
      <c r="N70" s="21">
        <v>683</v>
      </c>
      <c r="O70" s="23"/>
      <c r="P70" s="21">
        <v>1</v>
      </c>
      <c r="Q70" s="26"/>
      <c r="R70" s="21">
        <v>0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518</v>
      </c>
      <c r="C71" s="21" t="s">
        <v>519</v>
      </c>
      <c r="D71" s="22">
        <v>462.0</v>
      </c>
      <c r="E71" s="22">
        <v>3990.0</v>
      </c>
      <c r="F71" s="29">
        <v>46.2</v>
      </c>
      <c r="G71" s="29">
        <v>39.9</v>
      </c>
      <c r="H71" s="32">
        <v>43.89</v>
      </c>
      <c r="I71" s="32">
        <v>37.91</v>
      </c>
      <c r="J71" s="35">
        <v>42.5</v>
      </c>
      <c r="K71" s="35">
        <v>36.71</v>
      </c>
      <c r="L71" s="23">
        <v>10</v>
      </c>
      <c r="M71" s="23">
        <v>10</v>
      </c>
      <c r="N71" s="21">
        <v>798</v>
      </c>
      <c r="O71" s="23"/>
      <c r="P71" s="21">
        <v>97</v>
      </c>
      <c r="Q71" s="26"/>
      <c r="R71" s="21">
        <v>9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520</v>
      </c>
      <c r="C72" s="21" t="s">
        <v>521</v>
      </c>
      <c r="D72" s="22">
        <v>462.0</v>
      </c>
      <c r="E72" s="22">
        <v>3990.0</v>
      </c>
      <c r="F72" s="29">
        <v>46.2</v>
      </c>
      <c r="G72" s="29">
        <v>39.9</v>
      </c>
      <c r="H72" s="32">
        <v>43.89</v>
      </c>
      <c r="I72" s="32">
        <v>37.91</v>
      </c>
      <c r="J72" s="35">
        <v>42.5</v>
      </c>
      <c r="K72" s="35">
        <v>36.71</v>
      </c>
      <c r="L72" s="23">
        <v>10</v>
      </c>
      <c r="M72" s="23">
        <v>10</v>
      </c>
      <c r="N72" s="21">
        <v>760</v>
      </c>
      <c r="O72" s="23"/>
      <c r="P72" s="21">
        <v>3</v>
      </c>
      <c r="Q72" s="26"/>
      <c r="R72" s="21">
        <v>0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522</v>
      </c>
      <c r="C73" s="21" t="s">
        <v>523</v>
      </c>
      <c r="D73" s="22">
        <v>462.0</v>
      </c>
      <c r="E73" s="22">
        <v>3990.0</v>
      </c>
      <c r="F73" s="29">
        <v>46.2</v>
      </c>
      <c r="G73" s="29">
        <v>39.9</v>
      </c>
      <c r="H73" s="32">
        <v>43.89</v>
      </c>
      <c r="I73" s="32">
        <v>37.91</v>
      </c>
      <c r="J73" s="35">
        <v>42.5</v>
      </c>
      <c r="K73" s="35">
        <v>36.71</v>
      </c>
      <c r="L73" s="23">
        <v>10</v>
      </c>
      <c r="M73" s="23">
        <v>10</v>
      </c>
      <c r="N73" s="21">
        <v>820</v>
      </c>
      <c r="O73" s="23"/>
      <c r="P73" s="21">
        <v>85</v>
      </c>
      <c r="Q73" s="26"/>
      <c r="R73" s="21">
        <v>8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524</v>
      </c>
      <c r="C74" s="21" t="s">
        <v>525</v>
      </c>
      <c r="D74" s="22">
        <v>315.0</v>
      </c>
      <c r="E74" s="22">
        <v>3822.0</v>
      </c>
      <c r="F74" s="29">
        <v>10.5</v>
      </c>
      <c r="G74" s="29">
        <v>9.1</v>
      </c>
      <c r="H74" s="32">
        <v>9.98</v>
      </c>
      <c r="I74" s="32">
        <v>8.65</v>
      </c>
      <c r="J74" s="35">
        <v>9.66</v>
      </c>
      <c r="K74" s="35">
        <v>8.37</v>
      </c>
      <c r="L74" s="23">
        <v>30</v>
      </c>
      <c r="M74" s="23">
        <v>14</v>
      </c>
      <c r="N74" s="21">
        <v>720</v>
      </c>
      <c r="O74" s="23"/>
      <c r="P74" s="21">
        <v>1</v>
      </c>
      <c r="Q74" s="26"/>
      <c r="R74" s="21">
        <v>0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526</v>
      </c>
      <c r="C75" s="21" t="s">
        <v>527</v>
      </c>
      <c r="D75" s="22">
        <v>504.0</v>
      </c>
      <c r="E75" s="22">
        <v>2520.0</v>
      </c>
      <c r="F75" s="29">
        <v>50.4</v>
      </c>
      <c r="G75" s="29">
        <v>42.0</v>
      </c>
      <c r="H75" s="32">
        <v>47.88</v>
      </c>
      <c r="I75" s="32">
        <v>39.9</v>
      </c>
      <c r="J75" s="35">
        <v>46.37</v>
      </c>
      <c r="K75" s="35">
        <v>38.64</v>
      </c>
      <c r="L75" s="23">
        <v>10</v>
      </c>
      <c r="M75" s="23">
        <v>6</v>
      </c>
      <c r="N75" s="21">
        <v>791</v>
      </c>
      <c r="O75" s="23"/>
      <c r="P75" s="21">
        <v>92</v>
      </c>
      <c r="Q75" s="26"/>
      <c r="R75" s="21">
        <v>15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528</v>
      </c>
      <c r="C76" s="21" t="s">
        <v>529</v>
      </c>
      <c r="D76" s="22">
        <v>504.0</v>
      </c>
      <c r="E76" s="22">
        <v>2520.0</v>
      </c>
      <c r="F76" s="29">
        <v>50.4</v>
      </c>
      <c r="G76" s="29">
        <v>42.0</v>
      </c>
      <c r="H76" s="32">
        <v>47.88</v>
      </c>
      <c r="I76" s="32">
        <v>39.9</v>
      </c>
      <c r="J76" s="35">
        <v>46.37</v>
      </c>
      <c r="K76" s="35">
        <v>38.64</v>
      </c>
      <c r="L76" s="23">
        <v>10</v>
      </c>
      <c r="M76" s="23">
        <v>6</v>
      </c>
      <c r="N76" s="21">
        <v>866</v>
      </c>
      <c r="O76" s="23"/>
      <c r="P76" s="21">
        <v>66</v>
      </c>
      <c r="Q76" s="26"/>
      <c r="R76" s="21">
        <v>11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530</v>
      </c>
      <c r="C77" s="21" t="s">
        <v>531</v>
      </c>
      <c r="D77" s="22">
        <v>504.0</v>
      </c>
      <c r="E77" s="22">
        <v>2520.0</v>
      </c>
      <c r="F77" s="29">
        <v>50.4</v>
      </c>
      <c r="G77" s="29">
        <v>42.0</v>
      </c>
      <c r="H77" s="32">
        <v>47.88</v>
      </c>
      <c r="I77" s="32">
        <v>39.9</v>
      </c>
      <c r="J77" s="35">
        <v>46.37</v>
      </c>
      <c r="K77" s="35">
        <v>38.64</v>
      </c>
      <c r="L77" s="23">
        <v>10</v>
      </c>
      <c r="M77" s="23">
        <v>6</v>
      </c>
      <c r="N77" s="21">
        <v>839</v>
      </c>
      <c r="O77" s="23"/>
      <c r="P77" s="21">
        <v>80</v>
      </c>
      <c r="Q77" s="26"/>
      <c r="R77" s="21">
        <v>13</v>
      </c>
      <c r="S77" s="26"/>
      <c r="T77" s="21">
        <f>Q77*L77+S77*M77*L77</f>
        <v>0</v>
      </c>
      <c r="U77" s="22">
        <f>Q77*D77+S77*E77</f>
        <v>0</v>
      </c>
      <c r="V77" s="37"/>
    </row>
    <row r="78" spans="1:22">
      <c r="A78" s="38"/>
      <c r="B78" s="38"/>
      <c r="C78" s="38"/>
      <c r="D78" s="39"/>
      <c r="E78" s="39"/>
      <c r="F78" s="40"/>
      <c r="G78" s="40"/>
      <c r="H78" s="41"/>
      <c r="I78" s="41"/>
      <c r="J78" s="42"/>
      <c r="K78" s="42"/>
      <c r="L78" s="43"/>
      <c r="M78" s="43"/>
      <c r="N78" s="38"/>
      <c r="O78" s="43"/>
      <c r="P78" s="38"/>
      <c r="Q78" s="44">
        <f>SUM(Q3:Q77)</f>
        <v>0</v>
      </c>
      <c r="R78" s="38"/>
      <c r="S78" s="44">
        <f>SUM(S3:S77)</f>
        <v>0</v>
      </c>
      <c r="T78" s="38"/>
      <c r="U78" s="39">
        <f>SUM(U3:U77)</f>
        <v>0</v>
      </c>
      <c r="V78" s="45"/>
    </row>
  </sheetData>
  <mergeCells>
    <mergeCell ref="F1:G1"/>
    <mergeCell ref="H1:I1"/>
    <mergeCell ref="J1:K1"/>
  </mergeCells>
  <conditionalFormatting sqref="Q3:Q77">
    <cfRule type="cellIs" dxfId="0" priority="1" operator="greaterThan">
      <formula>$P2</formula>
    </cfRule>
  </conditionalFormatting>
  <conditionalFormatting sqref="S3:S77">
    <cfRule type="cellIs" dxfId="1" priority="2" operator="greaterThan">
      <formula>$R2</formula>
    </cfRule>
  </conditionalFormatting>
  <conditionalFormatting sqref="U3:U78">
    <cfRule type="cellIs" dxfId="2" priority="3" operator="equal">
      <formula>0</formula>
    </cfRule>
  </conditionalFormatting>
  <conditionalFormatting sqref="T3:T7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532</v>
      </c>
      <c r="C3" s="21" t="s">
        <v>533</v>
      </c>
      <c r="D3" s="22">
        <v>1764.0</v>
      </c>
      <c r="E3" s="22">
        <v>8694.0</v>
      </c>
      <c r="F3" s="29">
        <v>1.1</v>
      </c>
      <c r="G3" s="29">
        <v>0.91</v>
      </c>
      <c r="H3" s="32">
        <v>1.05</v>
      </c>
      <c r="I3" s="32">
        <v>0.86</v>
      </c>
      <c r="J3" s="35">
        <v>1.01</v>
      </c>
      <c r="K3" s="35">
        <v>0.84</v>
      </c>
      <c r="L3" s="23">
        <v>1600</v>
      </c>
      <c r="M3" s="23">
        <v>6</v>
      </c>
      <c r="N3" s="21">
        <v>2500</v>
      </c>
      <c r="O3" s="23"/>
      <c r="P3" s="21">
        <v>23</v>
      </c>
      <c r="Q3" s="26"/>
      <c r="R3" s="21">
        <v>3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534</v>
      </c>
      <c r="C4" s="21" t="s">
        <v>535</v>
      </c>
      <c r="D4" s="22">
        <v>1617.0</v>
      </c>
      <c r="E4" s="22">
        <v>5292.0</v>
      </c>
      <c r="F4" s="29">
        <v>1617.0</v>
      </c>
      <c r="G4" s="29">
        <v>1323.0</v>
      </c>
      <c r="H4" s="32">
        <v>1536.15</v>
      </c>
      <c r="I4" s="32">
        <v>1256.85</v>
      </c>
      <c r="J4" s="35">
        <v>1487.64</v>
      </c>
      <c r="K4" s="35">
        <v>1217.16</v>
      </c>
      <c r="L4" s="23">
        <v>1</v>
      </c>
      <c r="M4" s="23">
        <v>4</v>
      </c>
      <c r="N4" s="21">
        <v>2500</v>
      </c>
      <c r="O4" s="23"/>
      <c r="P4" s="21">
        <v>10</v>
      </c>
      <c r="Q4" s="26"/>
      <c r="R4" s="21">
        <v>1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536</v>
      </c>
      <c r="C5" s="21" t="s">
        <v>537</v>
      </c>
      <c r="D5" s="22">
        <v>1764.0</v>
      </c>
      <c r="E5" s="22">
        <v>8694.0</v>
      </c>
      <c r="F5" s="29">
        <v>1764.0</v>
      </c>
      <c r="G5" s="29">
        <v>1449.0</v>
      </c>
      <c r="H5" s="32">
        <v>1675.8</v>
      </c>
      <c r="I5" s="32">
        <v>1376.55</v>
      </c>
      <c r="J5" s="35">
        <v>1622.88</v>
      </c>
      <c r="K5" s="35">
        <v>1333.08</v>
      </c>
      <c r="L5" s="23">
        <v>1</v>
      </c>
      <c r="M5" s="23">
        <v>6</v>
      </c>
      <c r="N5" s="21">
        <v>2500</v>
      </c>
      <c r="O5" s="23"/>
      <c r="P5" s="21">
        <v>18</v>
      </c>
      <c r="Q5" s="26"/>
      <c r="R5" s="21">
        <v>2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538</v>
      </c>
      <c r="C6" s="21" t="s">
        <v>539</v>
      </c>
      <c r="D6" s="22">
        <v>1260.0</v>
      </c>
      <c r="E6" s="22">
        <v>6300.0</v>
      </c>
      <c r="F6" s="29">
        <v>1260.0</v>
      </c>
      <c r="G6" s="29">
        <v>1050.0</v>
      </c>
      <c r="H6" s="32">
        <v>1197.0</v>
      </c>
      <c r="I6" s="32">
        <v>997.5</v>
      </c>
      <c r="J6" s="35">
        <v>1159.2</v>
      </c>
      <c r="K6" s="35">
        <v>966.0</v>
      </c>
      <c r="L6" s="23">
        <v>1</v>
      </c>
      <c r="M6" s="23">
        <v>6</v>
      </c>
      <c r="N6" s="21">
        <v>2500</v>
      </c>
      <c r="O6" s="23"/>
      <c r="P6" s="21">
        <v>63</v>
      </c>
      <c r="Q6" s="26"/>
      <c r="R6" s="21">
        <v>9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540</v>
      </c>
      <c r="C7" s="21" t="s">
        <v>541</v>
      </c>
      <c r="D7" s="22">
        <v>1323.0</v>
      </c>
      <c r="E7" s="22">
        <v>6426.0</v>
      </c>
      <c r="F7" s="29">
        <v>1323.0</v>
      </c>
      <c r="G7" s="29">
        <v>1071.0</v>
      </c>
      <c r="H7" s="32">
        <v>1256.85</v>
      </c>
      <c r="I7" s="32">
        <v>1017.45</v>
      </c>
      <c r="J7" s="35">
        <v>1217.16</v>
      </c>
      <c r="K7" s="35">
        <v>985.32</v>
      </c>
      <c r="L7" s="23">
        <v>1</v>
      </c>
      <c r="M7" s="23">
        <v>6</v>
      </c>
      <c r="N7" s="21">
        <v>2500</v>
      </c>
      <c r="O7" s="23"/>
      <c r="P7" s="21">
        <v>17</v>
      </c>
      <c r="Q7" s="26"/>
      <c r="R7" s="21">
        <v>2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542</v>
      </c>
      <c r="C8" s="21" t="s">
        <v>543</v>
      </c>
      <c r="D8" s="22">
        <v>1218.0</v>
      </c>
      <c r="E8" s="22">
        <v>6048.0</v>
      </c>
      <c r="F8" s="29">
        <v>1218.0</v>
      </c>
      <c r="G8" s="29">
        <v>1008.0</v>
      </c>
      <c r="H8" s="32">
        <v>1157.1</v>
      </c>
      <c r="I8" s="32">
        <v>957.6</v>
      </c>
      <c r="J8" s="35">
        <v>1120.56</v>
      </c>
      <c r="K8" s="35">
        <v>927.36</v>
      </c>
      <c r="L8" s="23">
        <v>1</v>
      </c>
      <c r="M8" s="23">
        <v>6</v>
      </c>
      <c r="N8" s="21">
        <v>2500</v>
      </c>
      <c r="O8" s="23"/>
      <c r="P8" s="21">
        <v>4</v>
      </c>
      <c r="Q8" s="26"/>
      <c r="R8" s="21">
        <v>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544</v>
      </c>
      <c r="C9" s="21" t="s">
        <v>545</v>
      </c>
      <c r="D9" s="22">
        <v>1218.0</v>
      </c>
      <c r="E9" s="22">
        <v>6048.0</v>
      </c>
      <c r="F9" s="29">
        <v>1218.0</v>
      </c>
      <c r="G9" s="29">
        <v>1008.0</v>
      </c>
      <c r="H9" s="32">
        <v>1157.1</v>
      </c>
      <c r="I9" s="32">
        <v>957.6</v>
      </c>
      <c r="J9" s="35">
        <v>1120.56</v>
      </c>
      <c r="K9" s="35">
        <v>927.36</v>
      </c>
      <c r="L9" s="23">
        <v>1</v>
      </c>
      <c r="M9" s="23">
        <v>6</v>
      </c>
      <c r="N9" s="21">
        <v>2500</v>
      </c>
      <c r="O9" s="23"/>
      <c r="P9" s="21">
        <v>4</v>
      </c>
      <c r="Q9" s="26"/>
      <c r="R9" s="21">
        <v>0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546</v>
      </c>
      <c r="C10" s="21" t="s">
        <v>547</v>
      </c>
      <c r="D10" s="22">
        <v>1218.0</v>
      </c>
      <c r="E10" s="22">
        <v>6048.0</v>
      </c>
      <c r="F10" s="29">
        <v>1218.0</v>
      </c>
      <c r="G10" s="29">
        <v>1008.0</v>
      </c>
      <c r="H10" s="32">
        <v>1157.1</v>
      </c>
      <c r="I10" s="32">
        <v>957.6</v>
      </c>
      <c r="J10" s="35">
        <v>1120.56</v>
      </c>
      <c r="K10" s="35">
        <v>927.36</v>
      </c>
      <c r="L10" s="23">
        <v>1</v>
      </c>
      <c r="M10" s="23">
        <v>6</v>
      </c>
      <c r="N10" s="21">
        <v>2500</v>
      </c>
      <c r="O10" s="23"/>
      <c r="P10" s="21">
        <v>3</v>
      </c>
      <c r="Q10" s="26"/>
      <c r="R10" s="21">
        <v>0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548</v>
      </c>
      <c r="C11" s="21" t="s">
        <v>549</v>
      </c>
      <c r="D11" s="22">
        <v>1365.0</v>
      </c>
      <c r="E11" s="22">
        <v>6678.0</v>
      </c>
      <c r="F11" s="29">
        <v>0.0</v>
      </c>
      <c r="G11" s="29">
        <v>0.0</v>
      </c>
      <c r="H11" s="32">
        <v>0.0</v>
      </c>
      <c r="I11" s="32">
        <v>0.0</v>
      </c>
      <c r="J11" s="35">
        <v>0.0</v>
      </c>
      <c r="K11" s="35">
        <v>0.0</v>
      </c>
      <c r="L11" s="23"/>
      <c r="M11" s="23">
        <v>6</v>
      </c>
      <c r="N11" s="21">
        <v>2500</v>
      </c>
      <c r="O11" s="23"/>
      <c r="P11" s="21">
        <v>10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550</v>
      </c>
      <c r="C12" s="21" t="s">
        <v>551</v>
      </c>
      <c r="D12" s="22">
        <v>1323.0</v>
      </c>
      <c r="E12" s="22">
        <v>6426.0</v>
      </c>
      <c r="F12" s="29">
        <v>0.0</v>
      </c>
      <c r="G12" s="29">
        <v>0.0</v>
      </c>
      <c r="H12" s="32">
        <v>0.0</v>
      </c>
      <c r="I12" s="32">
        <v>0.0</v>
      </c>
      <c r="J12" s="35">
        <v>0.0</v>
      </c>
      <c r="K12" s="35">
        <v>0.0</v>
      </c>
      <c r="L12" s="23"/>
      <c r="M12" s="23">
        <v>6</v>
      </c>
      <c r="N12" s="21">
        <v>2500</v>
      </c>
      <c r="O12" s="23"/>
      <c r="P12" s="21">
        <v>21</v>
      </c>
      <c r="Q12" s="26"/>
      <c r="R12" s="21">
        <v>3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552</v>
      </c>
      <c r="C13" s="21" t="s">
        <v>553</v>
      </c>
      <c r="D13" s="22">
        <v>1218.0</v>
      </c>
      <c r="E13" s="22">
        <v>6048.0</v>
      </c>
      <c r="F13" s="29">
        <v>0.0</v>
      </c>
      <c r="G13" s="29">
        <v>0.0</v>
      </c>
      <c r="H13" s="32">
        <v>0.0</v>
      </c>
      <c r="I13" s="32">
        <v>0.0</v>
      </c>
      <c r="J13" s="35">
        <v>0.0</v>
      </c>
      <c r="K13" s="35">
        <v>0.0</v>
      </c>
      <c r="L13" s="23"/>
      <c r="M13" s="23">
        <v>6</v>
      </c>
      <c r="N13" s="21">
        <v>2500</v>
      </c>
      <c r="O13" s="23"/>
      <c r="P13" s="21">
        <v>26</v>
      </c>
      <c r="Q13" s="26"/>
      <c r="R13" s="21">
        <v>4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554</v>
      </c>
      <c r="C14" s="21" t="s">
        <v>555</v>
      </c>
      <c r="D14" s="22">
        <v>1113.0</v>
      </c>
      <c r="E14" s="22">
        <v>5544.0</v>
      </c>
      <c r="F14" s="29">
        <v>1113.0</v>
      </c>
      <c r="G14" s="29">
        <v>924.0</v>
      </c>
      <c r="H14" s="32">
        <v>1057.35</v>
      </c>
      <c r="I14" s="32">
        <v>877.8</v>
      </c>
      <c r="J14" s="35">
        <v>1023.96</v>
      </c>
      <c r="K14" s="35">
        <v>850.08</v>
      </c>
      <c r="L14" s="23">
        <v>1</v>
      </c>
      <c r="M14" s="23">
        <v>6</v>
      </c>
      <c r="N14" s="21">
        <v>2500</v>
      </c>
      <c r="O14" s="23"/>
      <c r="P14" s="21">
        <v>20</v>
      </c>
      <c r="Q14" s="26"/>
      <c r="R14" s="21">
        <v>3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556</v>
      </c>
      <c r="C15" s="21" t="s">
        <v>557</v>
      </c>
      <c r="D15" s="22">
        <v>1176.0</v>
      </c>
      <c r="E15" s="22">
        <v>5796.0</v>
      </c>
      <c r="F15" s="29">
        <v>0.0</v>
      </c>
      <c r="G15" s="29">
        <v>0.0</v>
      </c>
      <c r="H15" s="32">
        <v>0.0</v>
      </c>
      <c r="I15" s="32">
        <v>0.0</v>
      </c>
      <c r="J15" s="35">
        <v>0.0</v>
      </c>
      <c r="K15" s="35">
        <v>0.0</v>
      </c>
      <c r="L15" s="23"/>
      <c r="M15" s="23">
        <v>6</v>
      </c>
      <c r="N15" s="21"/>
      <c r="O15" s="23"/>
      <c r="P15" s="21">
        <v>28</v>
      </c>
      <c r="Q15" s="26"/>
      <c r="R15" s="21">
        <v>4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558</v>
      </c>
      <c r="C16" s="21" t="s">
        <v>559</v>
      </c>
      <c r="D16" s="22">
        <v>966.0</v>
      </c>
      <c r="E16" s="22">
        <v>4788.0</v>
      </c>
      <c r="F16" s="29">
        <v>966.0</v>
      </c>
      <c r="G16" s="29">
        <v>798.0</v>
      </c>
      <c r="H16" s="32">
        <v>917.7</v>
      </c>
      <c r="I16" s="32">
        <v>758.1</v>
      </c>
      <c r="J16" s="35">
        <v>888.72</v>
      </c>
      <c r="K16" s="35">
        <v>734.16</v>
      </c>
      <c r="L16" s="23">
        <v>1</v>
      </c>
      <c r="M16" s="23">
        <v>6</v>
      </c>
      <c r="N16" s="21">
        <v>2500</v>
      </c>
      <c r="O16" s="23"/>
      <c r="P16" s="21">
        <v>1</v>
      </c>
      <c r="Q16" s="26"/>
      <c r="R16" s="21">
        <v>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560</v>
      </c>
      <c r="C17" s="21" t="s">
        <v>561</v>
      </c>
      <c r="D17" s="22">
        <v>567.0</v>
      </c>
      <c r="E17" s="22">
        <v>1848.0</v>
      </c>
      <c r="F17" s="29">
        <v>567.0</v>
      </c>
      <c r="G17" s="29">
        <v>462.0</v>
      </c>
      <c r="H17" s="32">
        <v>538.65</v>
      </c>
      <c r="I17" s="32">
        <v>438.9</v>
      </c>
      <c r="J17" s="35">
        <v>521.64</v>
      </c>
      <c r="K17" s="35">
        <v>425.04</v>
      </c>
      <c r="L17" s="23">
        <v>1</v>
      </c>
      <c r="M17" s="23">
        <v>4</v>
      </c>
      <c r="N17" s="21">
        <v>2500</v>
      </c>
      <c r="O17" s="23"/>
      <c r="P17" s="21">
        <v>4</v>
      </c>
      <c r="Q17" s="26"/>
      <c r="R17" s="21">
        <v>1</v>
      </c>
      <c r="S17" s="26"/>
      <c r="T17" s="21">
        <f>Q17*L17+S17*M17*L17</f>
        <v>0</v>
      </c>
      <c r="U17" s="22">
        <f>Q17*D17+S17*E17</f>
        <v>0</v>
      </c>
      <c r="V17" s="37"/>
    </row>
    <row r="18" spans="1:22">
      <c r="A18" s="38"/>
      <c r="B18" s="38"/>
      <c r="C18" s="38"/>
      <c r="D18" s="39"/>
      <c r="E18" s="39"/>
      <c r="F18" s="40"/>
      <c r="G18" s="40"/>
      <c r="H18" s="41"/>
      <c r="I18" s="41"/>
      <c r="J18" s="42"/>
      <c r="K18" s="42"/>
      <c r="L18" s="43"/>
      <c r="M18" s="43"/>
      <c r="N18" s="38"/>
      <c r="O18" s="43"/>
      <c r="P18" s="38"/>
      <c r="Q18" s="44">
        <f>SUM(Q3:Q17)</f>
        <v>0</v>
      </c>
      <c r="R18" s="38"/>
      <c r="S18" s="44">
        <f>SUM(S3:S17)</f>
        <v>0</v>
      </c>
      <c r="T18" s="38"/>
      <c r="U18" s="39">
        <f>SUM(U3:U17)</f>
        <v>0</v>
      </c>
      <c r="V18" s="45"/>
    </row>
  </sheetData>
  <mergeCells>
    <mergeCell ref="F1:G1"/>
    <mergeCell ref="H1:I1"/>
    <mergeCell ref="J1:K1"/>
  </mergeCells>
  <conditionalFormatting sqref="Q3:Q17">
    <cfRule type="cellIs" dxfId="0" priority="1" operator="greaterThan">
      <formula>$P2</formula>
    </cfRule>
  </conditionalFormatting>
  <conditionalFormatting sqref="S3:S17">
    <cfRule type="cellIs" dxfId="1" priority="2" operator="greaterThan">
      <formula>$R2</formula>
    </cfRule>
  </conditionalFormatting>
  <conditionalFormatting sqref="U3:U18">
    <cfRule type="cellIs" dxfId="2" priority="3" operator="equal">
      <formula>0</formula>
    </cfRule>
  </conditionalFormatting>
  <conditionalFormatting sqref="T3:T1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2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562</v>
      </c>
      <c r="C3" s="21" t="s">
        <v>563</v>
      </c>
      <c r="D3" s="22">
        <v>90.0</v>
      </c>
      <c r="E3" s="22"/>
      <c r="F3" s="29">
        <v>90.0</v>
      </c>
      <c r="G3" s="29"/>
      <c r="H3" s="32">
        <v>85.5</v>
      </c>
      <c r="I3" s="32"/>
      <c r="J3" s="35">
        <v>82.8</v>
      </c>
      <c r="K3" s="35"/>
      <c r="L3" s="23">
        <v>1</v>
      </c>
      <c r="M3" s="23">
        <v>300</v>
      </c>
      <c r="N3" s="21">
        <v>98</v>
      </c>
      <c r="O3" s="23" t="s">
        <v>55</v>
      </c>
      <c r="P3" s="21">
        <v>300</v>
      </c>
      <c r="Q3" s="26"/>
      <c r="R3" s="21"/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564</v>
      </c>
      <c r="C4" s="21" t="s">
        <v>565</v>
      </c>
      <c r="D4" s="22">
        <v>90.0</v>
      </c>
      <c r="E4" s="22"/>
      <c r="F4" s="29">
        <v>90.0</v>
      </c>
      <c r="G4" s="29"/>
      <c r="H4" s="32">
        <v>85.5</v>
      </c>
      <c r="I4" s="32"/>
      <c r="J4" s="35">
        <v>82.8</v>
      </c>
      <c r="K4" s="35"/>
      <c r="L4" s="23">
        <v>1</v>
      </c>
      <c r="M4" s="23">
        <v>300</v>
      </c>
      <c r="N4" s="21">
        <v>96</v>
      </c>
      <c r="O4" s="23" t="s">
        <v>55</v>
      </c>
      <c r="P4" s="21">
        <v>300</v>
      </c>
      <c r="Q4" s="26"/>
      <c r="R4" s="21"/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566</v>
      </c>
      <c r="C5" s="21" t="s">
        <v>567</v>
      </c>
      <c r="D5" s="22">
        <v>90.0</v>
      </c>
      <c r="E5" s="22"/>
      <c r="F5" s="29">
        <v>90.0</v>
      </c>
      <c r="G5" s="29"/>
      <c r="H5" s="32">
        <v>85.5</v>
      </c>
      <c r="I5" s="32"/>
      <c r="J5" s="35">
        <v>82.8</v>
      </c>
      <c r="K5" s="35"/>
      <c r="L5" s="23">
        <v>1</v>
      </c>
      <c r="M5" s="23">
        <v>300</v>
      </c>
      <c r="N5" s="21">
        <v>94</v>
      </c>
      <c r="O5" s="23" t="s">
        <v>55</v>
      </c>
      <c r="P5" s="21">
        <v>300</v>
      </c>
      <c r="Q5" s="26"/>
      <c r="R5" s="21"/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568</v>
      </c>
      <c r="C6" s="21" t="s">
        <v>569</v>
      </c>
      <c r="D6" s="22">
        <v>90.0</v>
      </c>
      <c r="E6" s="22"/>
      <c r="F6" s="29">
        <v>90.0</v>
      </c>
      <c r="G6" s="29"/>
      <c r="H6" s="32">
        <v>85.5</v>
      </c>
      <c r="I6" s="32"/>
      <c r="J6" s="35">
        <v>82.8</v>
      </c>
      <c r="K6" s="35"/>
      <c r="L6" s="23">
        <v>1</v>
      </c>
      <c r="M6" s="23">
        <v>300</v>
      </c>
      <c r="N6" s="21">
        <v>95</v>
      </c>
      <c r="O6" s="23" t="s">
        <v>55</v>
      </c>
      <c r="P6" s="21">
        <v>300</v>
      </c>
      <c r="Q6" s="26"/>
      <c r="R6" s="21"/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570</v>
      </c>
      <c r="C7" s="21" t="s">
        <v>571</v>
      </c>
      <c r="D7" s="22">
        <v>744.0</v>
      </c>
      <c r="E7" s="22">
        <v>24360.0</v>
      </c>
      <c r="F7" s="29">
        <v>62.0</v>
      </c>
      <c r="G7" s="29">
        <v>50.75</v>
      </c>
      <c r="H7" s="32">
        <v>58.9</v>
      </c>
      <c r="I7" s="32">
        <v>48.21</v>
      </c>
      <c r="J7" s="35">
        <v>57.04</v>
      </c>
      <c r="K7" s="35">
        <v>46.69</v>
      </c>
      <c r="L7" s="23">
        <v>12</v>
      </c>
      <c r="M7" s="23">
        <v>40</v>
      </c>
      <c r="N7" s="21">
        <v>564</v>
      </c>
      <c r="O7" s="23" t="s">
        <v>55</v>
      </c>
      <c r="P7" s="21">
        <v>78</v>
      </c>
      <c r="Q7" s="26"/>
      <c r="R7" s="21">
        <v>1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572</v>
      </c>
      <c r="C8" s="21" t="s">
        <v>573</v>
      </c>
      <c r="D8" s="22">
        <v>321.0</v>
      </c>
      <c r="E8" s="22">
        <v>19800.0</v>
      </c>
      <c r="F8" s="29">
        <v>80.25</v>
      </c>
      <c r="G8" s="29">
        <v>66.0</v>
      </c>
      <c r="H8" s="32">
        <v>76.24</v>
      </c>
      <c r="I8" s="32">
        <v>62.7</v>
      </c>
      <c r="J8" s="35">
        <v>73.83</v>
      </c>
      <c r="K8" s="35">
        <v>60.72</v>
      </c>
      <c r="L8" s="23">
        <v>4</v>
      </c>
      <c r="M8" s="23">
        <v>75</v>
      </c>
      <c r="N8" s="21">
        <v>103</v>
      </c>
      <c r="O8" s="23" t="s">
        <v>55</v>
      </c>
      <c r="P8" s="21">
        <v>75</v>
      </c>
      <c r="Q8" s="26"/>
      <c r="R8" s="21">
        <v>1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574</v>
      </c>
      <c r="C9" s="21" t="s">
        <v>575</v>
      </c>
      <c r="D9" s="22">
        <v>705.0</v>
      </c>
      <c r="E9" s="22">
        <v>17280.0</v>
      </c>
      <c r="F9" s="29">
        <v>58.75</v>
      </c>
      <c r="G9" s="29">
        <v>48.0</v>
      </c>
      <c r="H9" s="32">
        <v>55.81</v>
      </c>
      <c r="I9" s="32">
        <v>45.6</v>
      </c>
      <c r="J9" s="35">
        <v>54.05</v>
      </c>
      <c r="K9" s="35">
        <v>44.16</v>
      </c>
      <c r="L9" s="23">
        <v>12</v>
      </c>
      <c r="M9" s="23">
        <v>30</v>
      </c>
      <c r="N9" s="21">
        <v>926</v>
      </c>
      <c r="O9" s="23" t="s">
        <v>55</v>
      </c>
      <c r="P9" s="21">
        <v>59</v>
      </c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576</v>
      </c>
      <c r="C10" s="21" t="s">
        <v>577</v>
      </c>
      <c r="D10" s="22">
        <v>705.0</v>
      </c>
      <c r="E10" s="22">
        <v>17280.0</v>
      </c>
      <c r="F10" s="29">
        <v>58.75</v>
      </c>
      <c r="G10" s="29">
        <v>48.0</v>
      </c>
      <c r="H10" s="32">
        <v>55.81</v>
      </c>
      <c r="I10" s="32">
        <v>45.6</v>
      </c>
      <c r="J10" s="35">
        <v>54.05</v>
      </c>
      <c r="K10" s="35">
        <v>44.16</v>
      </c>
      <c r="L10" s="23">
        <v>12</v>
      </c>
      <c r="M10" s="23">
        <v>30</v>
      </c>
      <c r="N10" s="21"/>
      <c r="O10" s="23" t="s">
        <v>55</v>
      </c>
      <c r="P10" s="21">
        <v>59</v>
      </c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578</v>
      </c>
      <c r="C11" s="21" t="s">
        <v>579</v>
      </c>
      <c r="D11" s="22">
        <v>624.0</v>
      </c>
      <c r="E11" s="22">
        <v>15390.0</v>
      </c>
      <c r="F11" s="29">
        <v>52.0</v>
      </c>
      <c r="G11" s="29">
        <v>42.75</v>
      </c>
      <c r="H11" s="32">
        <v>49.4</v>
      </c>
      <c r="I11" s="32">
        <v>40.61</v>
      </c>
      <c r="J11" s="35">
        <v>47.84</v>
      </c>
      <c r="K11" s="35">
        <v>39.33</v>
      </c>
      <c r="L11" s="23">
        <v>12</v>
      </c>
      <c r="M11" s="23">
        <v>30</v>
      </c>
      <c r="N11" s="21">
        <v>890</v>
      </c>
      <c r="O11" s="23" t="s">
        <v>55</v>
      </c>
      <c r="P11" s="21">
        <v>56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580</v>
      </c>
      <c r="C12" s="21" t="s">
        <v>581</v>
      </c>
      <c r="D12" s="22">
        <v>624.0</v>
      </c>
      <c r="E12" s="22">
        <v>15390.0</v>
      </c>
      <c r="F12" s="29">
        <v>52.0</v>
      </c>
      <c r="G12" s="29">
        <v>42.75</v>
      </c>
      <c r="H12" s="32">
        <v>49.4</v>
      </c>
      <c r="I12" s="32">
        <v>40.61</v>
      </c>
      <c r="J12" s="35">
        <v>47.84</v>
      </c>
      <c r="K12" s="35">
        <v>39.33</v>
      </c>
      <c r="L12" s="23">
        <v>12</v>
      </c>
      <c r="M12" s="23">
        <v>30</v>
      </c>
      <c r="N12" s="21">
        <v>876</v>
      </c>
      <c r="O12" s="23" t="s">
        <v>55</v>
      </c>
      <c r="P12" s="21">
        <v>60</v>
      </c>
      <c r="Q12" s="26"/>
      <c r="R12" s="21">
        <v>2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582</v>
      </c>
      <c r="C13" s="21" t="s">
        <v>583</v>
      </c>
      <c r="D13" s="22">
        <v>624.0</v>
      </c>
      <c r="E13" s="22">
        <v>15390.0</v>
      </c>
      <c r="F13" s="29">
        <v>52.0</v>
      </c>
      <c r="G13" s="29">
        <v>42.75</v>
      </c>
      <c r="H13" s="32">
        <v>49.4</v>
      </c>
      <c r="I13" s="32">
        <v>40.61</v>
      </c>
      <c r="J13" s="35">
        <v>47.84</v>
      </c>
      <c r="K13" s="35">
        <v>39.33</v>
      </c>
      <c r="L13" s="23">
        <v>12</v>
      </c>
      <c r="M13" s="23">
        <v>30</v>
      </c>
      <c r="N13" s="21">
        <v>858</v>
      </c>
      <c r="O13" s="23" t="s">
        <v>55</v>
      </c>
      <c r="P13" s="21">
        <v>58</v>
      </c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584</v>
      </c>
      <c r="C14" s="21" t="s">
        <v>585</v>
      </c>
      <c r="D14" s="22">
        <v>189.0</v>
      </c>
      <c r="E14" s="22"/>
      <c r="F14" s="29">
        <v>189.0</v>
      </c>
      <c r="G14" s="29"/>
      <c r="H14" s="32">
        <v>179.55</v>
      </c>
      <c r="I14" s="32"/>
      <c r="J14" s="35">
        <v>173.88</v>
      </c>
      <c r="K14" s="35"/>
      <c r="L14" s="23">
        <v>1</v>
      </c>
      <c r="M14" s="23">
        <v>144</v>
      </c>
      <c r="N14" s="21">
        <v>172</v>
      </c>
      <c r="O14" s="23"/>
      <c r="P14" s="21">
        <v>135</v>
      </c>
      <c r="Q14" s="26"/>
      <c r="R14" s="21"/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586</v>
      </c>
      <c r="C15" s="21" t="s">
        <v>587</v>
      </c>
      <c r="D15" s="22">
        <v>651.0</v>
      </c>
      <c r="E15" s="22"/>
      <c r="F15" s="29">
        <v>54.25</v>
      </c>
      <c r="G15" s="29"/>
      <c r="H15" s="32">
        <v>51.54</v>
      </c>
      <c r="I15" s="32"/>
      <c r="J15" s="35">
        <v>49.91</v>
      </c>
      <c r="K15" s="35"/>
      <c r="L15" s="23">
        <v>12</v>
      </c>
      <c r="M15" s="23">
        <v>60</v>
      </c>
      <c r="N15" s="21">
        <v>317</v>
      </c>
      <c r="O15" s="23"/>
      <c r="P15" s="21">
        <v>37</v>
      </c>
      <c r="Q15" s="26"/>
      <c r="R15" s="21"/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588</v>
      </c>
      <c r="C16" s="21" t="s">
        <v>585</v>
      </c>
      <c r="D16" s="22">
        <v>105.0</v>
      </c>
      <c r="E16" s="22"/>
      <c r="F16" s="29">
        <v>105.0</v>
      </c>
      <c r="G16" s="29"/>
      <c r="H16" s="32">
        <v>99.75</v>
      </c>
      <c r="I16" s="32"/>
      <c r="J16" s="35">
        <v>96.6</v>
      </c>
      <c r="K16" s="35"/>
      <c r="L16" s="23">
        <v>1</v>
      </c>
      <c r="M16" s="23">
        <v>192</v>
      </c>
      <c r="N16" s="21">
        <v>108</v>
      </c>
      <c r="O16" s="23"/>
      <c r="P16" s="21">
        <v>184</v>
      </c>
      <c r="Q16" s="26"/>
      <c r="R16" s="21"/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589</v>
      </c>
      <c r="C17" s="21" t="s">
        <v>585</v>
      </c>
      <c r="D17" s="22">
        <v>84.0</v>
      </c>
      <c r="E17" s="22"/>
      <c r="F17" s="29">
        <v>84.0</v>
      </c>
      <c r="G17" s="29"/>
      <c r="H17" s="32">
        <v>79.8</v>
      </c>
      <c r="I17" s="32"/>
      <c r="J17" s="35">
        <v>77.28</v>
      </c>
      <c r="K17" s="35"/>
      <c r="L17" s="23">
        <v>1</v>
      </c>
      <c r="M17" s="23">
        <v>240</v>
      </c>
      <c r="N17" s="21">
        <v>86</v>
      </c>
      <c r="O17" s="23"/>
      <c r="P17" s="21">
        <v>231</v>
      </c>
      <c r="Q17" s="26"/>
      <c r="R17" s="21"/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590</v>
      </c>
      <c r="C18" s="21" t="s">
        <v>591</v>
      </c>
      <c r="D18" s="22">
        <v>525.0</v>
      </c>
      <c r="E18" s="22"/>
      <c r="F18" s="29">
        <v>525.0</v>
      </c>
      <c r="G18" s="29"/>
      <c r="H18" s="32">
        <v>498.75</v>
      </c>
      <c r="I18" s="32"/>
      <c r="J18" s="35">
        <v>483.0</v>
      </c>
      <c r="K18" s="35"/>
      <c r="L18" s="23">
        <v>1</v>
      </c>
      <c r="M18" s="23">
        <v>60</v>
      </c>
      <c r="N18" s="21">
        <v>457</v>
      </c>
      <c r="O18" s="23"/>
      <c r="P18" s="21">
        <v>50</v>
      </c>
      <c r="Q18" s="26"/>
      <c r="R18" s="21"/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592</v>
      </c>
      <c r="C19" s="21" t="s">
        <v>585</v>
      </c>
      <c r="D19" s="22">
        <v>126.0</v>
      </c>
      <c r="E19" s="22"/>
      <c r="F19" s="29">
        <v>126.0</v>
      </c>
      <c r="G19" s="29"/>
      <c r="H19" s="32">
        <v>119.7</v>
      </c>
      <c r="I19" s="32"/>
      <c r="J19" s="35">
        <v>115.92</v>
      </c>
      <c r="K19" s="35"/>
      <c r="L19" s="23">
        <v>1</v>
      </c>
      <c r="M19" s="23">
        <v>192</v>
      </c>
      <c r="N19" s="21">
        <v>124</v>
      </c>
      <c r="O19" s="23"/>
      <c r="P19" s="21">
        <v>183</v>
      </c>
      <c r="Q19" s="26"/>
      <c r="R19" s="21"/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593</v>
      </c>
      <c r="C20" s="21" t="s">
        <v>594</v>
      </c>
      <c r="D20" s="22">
        <v>189.0</v>
      </c>
      <c r="E20" s="22"/>
      <c r="F20" s="29">
        <v>189.0</v>
      </c>
      <c r="G20" s="29"/>
      <c r="H20" s="32">
        <v>179.55</v>
      </c>
      <c r="I20" s="32"/>
      <c r="J20" s="35">
        <v>173.88</v>
      </c>
      <c r="K20" s="35"/>
      <c r="L20" s="23">
        <v>1</v>
      </c>
      <c r="M20" s="23">
        <v>192</v>
      </c>
      <c r="N20" s="21">
        <v>121</v>
      </c>
      <c r="O20" s="23"/>
      <c r="P20" s="21">
        <v>180</v>
      </c>
      <c r="Q20" s="26"/>
      <c r="R20" s="21"/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595</v>
      </c>
      <c r="C21" s="21" t="s">
        <v>596</v>
      </c>
      <c r="D21" s="22">
        <v>147.0</v>
      </c>
      <c r="E21" s="22"/>
      <c r="F21" s="29">
        <v>147.0</v>
      </c>
      <c r="G21" s="29"/>
      <c r="H21" s="32">
        <v>139.65</v>
      </c>
      <c r="I21" s="32"/>
      <c r="J21" s="35">
        <v>135.24</v>
      </c>
      <c r="K21" s="35"/>
      <c r="L21" s="23">
        <v>1</v>
      </c>
      <c r="M21" s="23">
        <v>192</v>
      </c>
      <c r="N21" s="21">
        <v>134</v>
      </c>
      <c r="O21" s="23"/>
      <c r="P21" s="21">
        <v>170</v>
      </c>
      <c r="Q21" s="26"/>
      <c r="R21" s="21"/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597</v>
      </c>
      <c r="C22" s="21" t="s">
        <v>585</v>
      </c>
      <c r="D22" s="22">
        <v>294.0</v>
      </c>
      <c r="E22" s="22"/>
      <c r="F22" s="29">
        <v>294.0</v>
      </c>
      <c r="G22" s="29"/>
      <c r="H22" s="32">
        <v>279.3</v>
      </c>
      <c r="I22" s="32"/>
      <c r="J22" s="35">
        <v>270.48</v>
      </c>
      <c r="K22" s="35"/>
      <c r="L22" s="23">
        <v>1</v>
      </c>
      <c r="M22" s="23">
        <v>120</v>
      </c>
      <c r="N22" s="21">
        <v>217</v>
      </c>
      <c r="O22" s="23"/>
      <c r="P22" s="21">
        <v>110</v>
      </c>
      <c r="Q22" s="26"/>
      <c r="R22" s="21"/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598</v>
      </c>
      <c r="C23" s="21" t="s">
        <v>591</v>
      </c>
      <c r="D23" s="22">
        <v>294.0</v>
      </c>
      <c r="E23" s="22"/>
      <c r="F23" s="29">
        <v>294.0</v>
      </c>
      <c r="G23" s="29"/>
      <c r="H23" s="32">
        <v>279.3</v>
      </c>
      <c r="I23" s="32"/>
      <c r="J23" s="35">
        <v>270.48</v>
      </c>
      <c r="K23" s="35"/>
      <c r="L23" s="23">
        <v>1</v>
      </c>
      <c r="M23" s="23">
        <v>120</v>
      </c>
      <c r="N23" s="21">
        <v>216</v>
      </c>
      <c r="O23" s="23"/>
      <c r="P23" s="21">
        <v>109</v>
      </c>
      <c r="Q23" s="26"/>
      <c r="R23" s="21"/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599</v>
      </c>
      <c r="C24" s="21" t="s">
        <v>591</v>
      </c>
      <c r="D24" s="22">
        <v>294.0</v>
      </c>
      <c r="E24" s="22"/>
      <c r="F24" s="29">
        <v>294.0</v>
      </c>
      <c r="G24" s="29"/>
      <c r="H24" s="32">
        <v>279.3</v>
      </c>
      <c r="I24" s="32"/>
      <c r="J24" s="35">
        <v>270.48</v>
      </c>
      <c r="K24" s="35"/>
      <c r="L24" s="23">
        <v>1</v>
      </c>
      <c r="M24" s="23">
        <v>120</v>
      </c>
      <c r="N24" s="21">
        <v>211</v>
      </c>
      <c r="O24" s="23"/>
      <c r="P24" s="21">
        <v>110</v>
      </c>
      <c r="Q24" s="26"/>
      <c r="R24" s="21"/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600</v>
      </c>
      <c r="C25" s="21" t="s">
        <v>601</v>
      </c>
      <c r="D25" s="22">
        <v>357.0</v>
      </c>
      <c r="E25" s="22"/>
      <c r="F25" s="29">
        <v>357.0</v>
      </c>
      <c r="G25" s="29"/>
      <c r="H25" s="32">
        <v>339.15</v>
      </c>
      <c r="I25" s="32"/>
      <c r="J25" s="35">
        <v>328.44</v>
      </c>
      <c r="K25" s="35"/>
      <c r="L25" s="23">
        <v>1</v>
      </c>
      <c r="M25" s="23">
        <v>120</v>
      </c>
      <c r="N25" s="21">
        <v>169</v>
      </c>
      <c r="O25" s="23"/>
      <c r="P25" s="21">
        <v>109</v>
      </c>
      <c r="Q25" s="26"/>
      <c r="R25" s="21"/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602</v>
      </c>
      <c r="C26" s="21" t="s">
        <v>603</v>
      </c>
      <c r="D26" s="22">
        <v>777.0</v>
      </c>
      <c r="E26" s="22"/>
      <c r="F26" s="29">
        <v>64.75</v>
      </c>
      <c r="G26" s="29"/>
      <c r="H26" s="32">
        <v>61.51</v>
      </c>
      <c r="I26" s="32"/>
      <c r="J26" s="35">
        <v>59.57</v>
      </c>
      <c r="K26" s="35"/>
      <c r="L26" s="23">
        <v>12</v>
      </c>
      <c r="M26" s="23">
        <v>50</v>
      </c>
      <c r="N26" s="21">
        <v>396</v>
      </c>
      <c r="O26" s="23"/>
      <c r="P26" s="21">
        <v>35</v>
      </c>
      <c r="Q26" s="26"/>
      <c r="R26" s="21"/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604</v>
      </c>
      <c r="C27" s="21" t="s">
        <v>585</v>
      </c>
      <c r="D27" s="22">
        <v>84.0</v>
      </c>
      <c r="E27" s="22"/>
      <c r="F27" s="29">
        <v>84.0</v>
      </c>
      <c r="G27" s="29"/>
      <c r="H27" s="32">
        <v>79.8</v>
      </c>
      <c r="I27" s="32"/>
      <c r="J27" s="35">
        <v>77.28</v>
      </c>
      <c r="K27" s="35"/>
      <c r="L27" s="23">
        <v>1</v>
      </c>
      <c r="M27" s="23">
        <v>240</v>
      </c>
      <c r="N27" s="21">
        <v>89</v>
      </c>
      <c r="O27" s="23"/>
      <c r="P27" s="21">
        <v>229</v>
      </c>
      <c r="Q27" s="26"/>
      <c r="R27" s="21"/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605</v>
      </c>
      <c r="C28" s="21" t="s">
        <v>587</v>
      </c>
      <c r="D28" s="22">
        <v>714.0</v>
      </c>
      <c r="E28" s="22"/>
      <c r="F28" s="29">
        <v>59.5</v>
      </c>
      <c r="G28" s="29"/>
      <c r="H28" s="32">
        <v>56.53</v>
      </c>
      <c r="I28" s="32"/>
      <c r="J28" s="35">
        <v>54.74</v>
      </c>
      <c r="K28" s="35"/>
      <c r="L28" s="23">
        <v>12</v>
      </c>
      <c r="M28" s="23">
        <v>60</v>
      </c>
      <c r="N28" s="21">
        <v>293</v>
      </c>
      <c r="O28" s="23"/>
      <c r="P28" s="21">
        <v>52</v>
      </c>
      <c r="Q28" s="26"/>
      <c r="R28" s="21"/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606</v>
      </c>
      <c r="C29" s="21" t="s">
        <v>607</v>
      </c>
      <c r="D29" s="22">
        <v>294.0</v>
      </c>
      <c r="E29" s="22"/>
      <c r="F29" s="29">
        <v>294.0</v>
      </c>
      <c r="G29" s="29"/>
      <c r="H29" s="32">
        <v>279.3</v>
      </c>
      <c r="I29" s="32"/>
      <c r="J29" s="35">
        <v>270.48</v>
      </c>
      <c r="K29" s="35"/>
      <c r="L29" s="23">
        <v>1</v>
      </c>
      <c r="M29" s="23">
        <v>120</v>
      </c>
      <c r="N29" s="21">
        <v>220</v>
      </c>
      <c r="O29" s="23"/>
      <c r="P29" s="21">
        <v>107</v>
      </c>
      <c r="Q29" s="26"/>
      <c r="R29" s="21"/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608</v>
      </c>
      <c r="C30" s="21" t="s">
        <v>587</v>
      </c>
      <c r="D30" s="22">
        <v>651.0</v>
      </c>
      <c r="E30" s="22"/>
      <c r="F30" s="29">
        <v>54.25</v>
      </c>
      <c r="G30" s="29"/>
      <c r="H30" s="32">
        <v>51.54</v>
      </c>
      <c r="I30" s="32"/>
      <c r="J30" s="35">
        <v>49.91</v>
      </c>
      <c r="K30" s="35"/>
      <c r="L30" s="23">
        <v>12</v>
      </c>
      <c r="M30" s="23">
        <v>60</v>
      </c>
      <c r="N30" s="21">
        <v>286</v>
      </c>
      <c r="O30" s="23"/>
      <c r="P30" s="21">
        <v>52</v>
      </c>
      <c r="Q30" s="26"/>
      <c r="R30" s="21"/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609</v>
      </c>
      <c r="C31" s="21" t="s">
        <v>610</v>
      </c>
      <c r="D31" s="22">
        <v>1617.0</v>
      </c>
      <c r="E31" s="22"/>
      <c r="F31" s="29">
        <v>134.75</v>
      </c>
      <c r="G31" s="29"/>
      <c r="H31" s="32">
        <v>128.01</v>
      </c>
      <c r="I31" s="32"/>
      <c r="J31" s="35">
        <v>123.97</v>
      </c>
      <c r="K31" s="35"/>
      <c r="L31" s="23">
        <v>12</v>
      </c>
      <c r="M31" s="23">
        <v>40</v>
      </c>
      <c r="N31" s="21">
        <v>689</v>
      </c>
      <c r="O31" s="23"/>
      <c r="P31" s="21">
        <v>27</v>
      </c>
      <c r="Q31" s="26"/>
      <c r="R31" s="21"/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611</v>
      </c>
      <c r="C32" s="21" t="s">
        <v>587</v>
      </c>
      <c r="D32" s="22">
        <v>735.0</v>
      </c>
      <c r="E32" s="22"/>
      <c r="F32" s="29">
        <v>61.25</v>
      </c>
      <c r="G32" s="29"/>
      <c r="H32" s="32">
        <v>58.19</v>
      </c>
      <c r="I32" s="32"/>
      <c r="J32" s="35">
        <v>56.35</v>
      </c>
      <c r="K32" s="35"/>
      <c r="L32" s="23">
        <v>12</v>
      </c>
      <c r="M32" s="23">
        <v>60</v>
      </c>
      <c r="N32" s="21">
        <v>296</v>
      </c>
      <c r="O32" s="23"/>
      <c r="P32" s="21">
        <v>38</v>
      </c>
      <c r="Q32" s="26"/>
      <c r="R32" s="21"/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612</v>
      </c>
      <c r="C33" s="21" t="s">
        <v>613</v>
      </c>
      <c r="D33" s="22">
        <v>609.0</v>
      </c>
      <c r="E33" s="22"/>
      <c r="F33" s="29">
        <v>50.75</v>
      </c>
      <c r="G33" s="29"/>
      <c r="H33" s="32">
        <v>48.21</v>
      </c>
      <c r="I33" s="32"/>
      <c r="J33" s="35">
        <v>46.69</v>
      </c>
      <c r="K33" s="35"/>
      <c r="L33" s="23">
        <v>12</v>
      </c>
      <c r="M33" s="23">
        <v>75</v>
      </c>
      <c r="N33" s="21">
        <v>424</v>
      </c>
      <c r="O33" s="23"/>
      <c r="P33" s="21">
        <v>46</v>
      </c>
      <c r="Q33" s="26"/>
      <c r="R33" s="21"/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614</v>
      </c>
      <c r="C34" s="21" t="s">
        <v>615</v>
      </c>
      <c r="D34" s="22">
        <v>1407.0</v>
      </c>
      <c r="E34" s="22"/>
      <c r="F34" s="29">
        <v>29.31</v>
      </c>
      <c r="G34" s="29"/>
      <c r="H34" s="32">
        <v>27.84</v>
      </c>
      <c r="I34" s="32"/>
      <c r="J34" s="35">
        <v>26.97</v>
      </c>
      <c r="K34" s="35"/>
      <c r="L34" s="23">
        <v>48</v>
      </c>
      <c r="M34" s="23">
        <v>36</v>
      </c>
      <c r="N34" s="21">
        <v>604</v>
      </c>
      <c r="O34" s="23"/>
      <c r="P34" s="21">
        <v>31</v>
      </c>
      <c r="Q34" s="26"/>
      <c r="R34" s="21"/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616</v>
      </c>
      <c r="C35" s="21" t="s">
        <v>617</v>
      </c>
      <c r="D35" s="22">
        <v>2184.0</v>
      </c>
      <c r="E35" s="22"/>
      <c r="F35" s="29">
        <v>60.67</v>
      </c>
      <c r="G35" s="29"/>
      <c r="H35" s="32">
        <v>57.64</v>
      </c>
      <c r="I35" s="32"/>
      <c r="J35" s="35">
        <v>55.82</v>
      </c>
      <c r="K35" s="35"/>
      <c r="L35" s="23">
        <v>36</v>
      </c>
      <c r="M35" s="23">
        <v>36</v>
      </c>
      <c r="N35" s="21">
        <v>770</v>
      </c>
      <c r="O35" s="23"/>
      <c r="P35" s="21">
        <v>30</v>
      </c>
      <c r="Q35" s="26"/>
      <c r="R35" s="21"/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618</v>
      </c>
      <c r="C36" s="21" t="s">
        <v>619</v>
      </c>
      <c r="D36" s="22">
        <v>4053.0</v>
      </c>
      <c r="E36" s="22"/>
      <c r="F36" s="29">
        <v>101.33</v>
      </c>
      <c r="G36" s="29"/>
      <c r="H36" s="32">
        <v>96.26</v>
      </c>
      <c r="I36" s="32"/>
      <c r="J36" s="35">
        <v>93.22</v>
      </c>
      <c r="K36" s="35"/>
      <c r="L36" s="23">
        <v>40</v>
      </c>
      <c r="M36" s="23">
        <v>30</v>
      </c>
      <c r="N36" s="21">
        <v>1091</v>
      </c>
      <c r="O36" s="23"/>
      <c r="P36" s="21">
        <v>23</v>
      </c>
      <c r="Q36" s="26"/>
      <c r="R36" s="21"/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620</v>
      </c>
      <c r="C37" s="21" t="s">
        <v>621</v>
      </c>
      <c r="D37" s="22">
        <v>2316.0</v>
      </c>
      <c r="E37" s="22"/>
      <c r="F37" s="29">
        <v>64.33</v>
      </c>
      <c r="G37" s="29"/>
      <c r="H37" s="32">
        <v>61.11</v>
      </c>
      <c r="I37" s="32"/>
      <c r="J37" s="35">
        <v>59.18</v>
      </c>
      <c r="K37" s="35"/>
      <c r="L37" s="23">
        <v>36</v>
      </c>
      <c r="M37" s="23">
        <v>30</v>
      </c>
      <c r="N37" s="21">
        <v>548</v>
      </c>
      <c r="O37" s="23" t="s">
        <v>55</v>
      </c>
      <c r="P37" s="21">
        <v>24</v>
      </c>
      <c r="Q37" s="26"/>
      <c r="R37" s="21"/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622</v>
      </c>
      <c r="C38" s="21" t="s">
        <v>623</v>
      </c>
      <c r="D38" s="22">
        <v>273.0</v>
      </c>
      <c r="E38" s="22"/>
      <c r="F38" s="29">
        <v>22.75</v>
      </c>
      <c r="G38" s="29"/>
      <c r="H38" s="32">
        <v>21.61</v>
      </c>
      <c r="I38" s="32"/>
      <c r="J38" s="35">
        <v>20.93</v>
      </c>
      <c r="K38" s="35"/>
      <c r="L38" s="23">
        <v>12</v>
      </c>
      <c r="M38" s="23">
        <v>144</v>
      </c>
      <c r="N38" s="21">
        <v>1762</v>
      </c>
      <c r="O38" s="23"/>
      <c r="P38" s="21">
        <v>119</v>
      </c>
      <c r="Q38" s="26"/>
      <c r="R38" s="21"/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624</v>
      </c>
      <c r="C39" s="21" t="s">
        <v>625</v>
      </c>
      <c r="D39" s="22">
        <v>336.0</v>
      </c>
      <c r="E39" s="22"/>
      <c r="F39" s="29">
        <v>28.0</v>
      </c>
      <c r="G39" s="29"/>
      <c r="H39" s="32">
        <v>26.6</v>
      </c>
      <c r="I39" s="32"/>
      <c r="J39" s="35">
        <v>25.76</v>
      </c>
      <c r="K39" s="35"/>
      <c r="L39" s="23">
        <v>12</v>
      </c>
      <c r="M39" s="23">
        <v>192</v>
      </c>
      <c r="N39" s="21">
        <v>1493</v>
      </c>
      <c r="O39" s="23"/>
      <c r="P39" s="21">
        <v>179</v>
      </c>
      <c r="Q39" s="26"/>
      <c r="R39" s="21"/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626</v>
      </c>
      <c r="C40" s="21" t="s">
        <v>627</v>
      </c>
      <c r="D40" s="22">
        <v>2436.0</v>
      </c>
      <c r="E40" s="22"/>
      <c r="F40" s="29">
        <v>101.5</v>
      </c>
      <c r="G40" s="29"/>
      <c r="H40" s="32">
        <v>96.43</v>
      </c>
      <c r="I40" s="32"/>
      <c r="J40" s="35">
        <v>93.38</v>
      </c>
      <c r="K40" s="35"/>
      <c r="L40" s="23">
        <v>24</v>
      </c>
      <c r="M40" s="23">
        <v>36</v>
      </c>
      <c r="N40" s="21">
        <v>617</v>
      </c>
      <c r="O40" s="23"/>
      <c r="P40" s="21">
        <v>32</v>
      </c>
      <c r="Q40" s="26"/>
      <c r="R40" s="21"/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628</v>
      </c>
      <c r="C41" s="21" t="s">
        <v>629</v>
      </c>
      <c r="D41" s="22">
        <v>2814.0</v>
      </c>
      <c r="E41" s="22"/>
      <c r="F41" s="29">
        <v>78.17</v>
      </c>
      <c r="G41" s="29"/>
      <c r="H41" s="32">
        <v>74.26</v>
      </c>
      <c r="I41" s="32"/>
      <c r="J41" s="35">
        <v>71.92</v>
      </c>
      <c r="K41" s="35"/>
      <c r="L41" s="23">
        <v>36</v>
      </c>
      <c r="M41" s="23">
        <v>36</v>
      </c>
      <c r="N41" s="21">
        <v>663</v>
      </c>
      <c r="O41" s="23"/>
      <c r="P41" s="21">
        <v>30</v>
      </c>
      <c r="Q41" s="26"/>
      <c r="R41" s="21"/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630</v>
      </c>
      <c r="C42" s="21" t="s">
        <v>631</v>
      </c>
      <c r="D42" s="22">
        <v>2814.0</v>
      </c>
      <c r="E42" s="22"/>
      <c r="F42" s="29">
        <v>78.17</v>
      </c>
      <c r="G42" s="29"/>
      <c r="H42" s="32">
        <v>74.26</v>
      </c>
      <c r="I42" s="32"/>
      <c r="J42" s="35">
        <v>71.92</v>
      </c>
      <c r="K42" s="35"/>
      <c r="L42" s="23">
        <v>36</v>
      </c>
      <c r="M42" s="23">
        <v>36</v>
      </c>
      <c r="N42" s="21">
        <v>779</v>
      </c>
      <c r="O42" s="23"/>
      <c r="P42" s="21">
        <v>31</v>
      </c>
      <c r="Q42" s="26"/>
      <c r="R42" s="21"/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632</v>
      </c>
      <c r="C43" s="21" t="s">
        <v>633</v>
      </c>
      <c r="D43" s="22">
        <v>2436.0</v>
      </c>
      <c r="E43" s="22"/>
      <c r="F43" s="29">
        <v>101.5</v>
      </c>
      <c r="G43" s="29"/>
      <c r="H43" s="32">
        <v>96.43</v>
      </c>
      <c r="I43" s="32"/>
      <c r="J43" s="35">
        <v>93.38</v>
      </c>
      <c r="K43" s="35"/>
      <c r="L43" s="23">
        <v>24</v>
      </c>
      <c r="M43" s="23">
        <v>36</v>
      </c>
      <c r="N43" s="21">
        <v>626</v>
      </c>
      <c r="O43" s="23"/>
      <c r="P43" s="21">
        <v>28</v>
      </c>
      <c r="Q43" s="26"/>
      <c r="R43" s="21"/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634</v>
      </c>
      <c r="C44" s="21" t="s">
        <v>635</v>
      </c>
      <c r="D44" s="22">
        <v>2940.0</v>
      </c>
      <c r="E44" s="22"/>
      <c r="F44" s="29">
        <v>81.67</v>
      </c>
      <c r="G44" s="29"/>
      <c r="H44" s="32">
        <v>77.59</v>
      </c>
      <c r="I44" s="32"/>
      <c r="J44" s="35">
        <v>75.14</v>
      </c>
      <c r="K44" s="35"/>
      <c r="L44" s="23">
        <v>36</v>
      </c>
      <c r="M44" s="23">
        <v>36</v>
      </c>
      <c r="N44" s="21">
        <v>890</v>
      </c>
      <c r="O44" s="23"/>
      <c r="P44" s="21">
        <v>27</v>
      </c>
      <c r="Q44" s="26"/>
      <c r="R44" s="21"/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636</v>
      </c>
      <c r="C45" s="21" t="s">
        <v>637</v>
      </c>
      <c r="D45" s="22">
        <v>2436.0</v>
      </c>
      <c r="E45" s="22"/>
      <c r="F45" s="29">
        <v>101.5</v>
      </c>
      <c r="G45" s="29"/>
      <c r="H45" s="32">
        <v>96.43</v>
      </c>
      <c r="I45" s="32"/>
      <c r="J45" s="35">
        <v>93.38</v>
      </c>
      <c r="K45" s="35"/>
      <c r="L45" s="23">
        <v>24</v>
      </c>
      <c r="M45" s="23">
        <v>36</v>
      </c>
      <c r="N45" s="21">
        <v>566</v>
      </c>
      <c r="O45" s="23"/>
      <c r="P45" s="21">
        <v>29</v>
      </c>
      <c r="Q45" s="26"/>
      <c r="R45" s="21"/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638</v>
      </c>
      <c r="C46" s="21" t="s">
        <v>639</v>
      </c>
      <c r="D46" s="22">
        <v>2814.0</v>
      </c>
      <c r="E46" s="22"/>
      <c r="F46" s="29">
        <v>78.17</v>
      </c>
      <c r="G46" s="29"/>
      <c r="H46" s="32">
        <v>74.26</v>
      </c>
      <c r="I46" s="32"/>
      <c r="J46" s="35">
        <v>71.92</v>
      </c>
      <c r="K46" s="35"/>
      <c r="L46" s="23">
        <v>36</v>
      </c>
      <c r="M46" s="23">
        <v>36</v>
      </c>
      <c r="N46" s="21">
        <v>687</v>
      </c>
      <c r="O46" s="23"/>
      <c r="P46" s="21">
        <v>28</v>
      </c>
      <c r="Q46" s="26"/>
      <c r="R46" s="21"/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640</v>
      </c>
      <c r="C47" s="21" t="s">
        <v>641</v>
      </c>
      <c r="D47" s="22">
        <v>2583.0</v>
      </c>
      <c r="E47" s="22"/>
      <c r="F47" s="29">
        <v>64.58</v>
      </c>
      <c r="G47" s="29"/>
      <c r="H47" s="32">
        <v>61.35</v>
      </c>
      <c r="I47" s="32"/>
      <c r="J47" s="35">
        <v>59.41</v>
      </c>
      <c r="K47" s="35"/>
      <c r="L47" s="23">
        <v>40</v>
      </c>
      <c r="M47" s="23">
        <v>30</v>
      </c>
      <c r="N47" s="21">
        <v>1158</v>
      </c>
      <c r="O47" s="23"/>
      <c r="P47" s="21">
        <v>23</v>
      </c>
      <c r="Q47" s="26"/>
      <c r="R47" s="21"/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642</v>
      </c>
      <c r="C48" s="21" t="s">
        <v>643</v>
      </c>
      <c r="D48" s="22">
        <v>1008.0</v>
      </c>
      <c r="E48" s="22"/>
      <c r="F48" s="29">
        <v>50.4</v>
      </c>
      <c r="G48" s="29"/>
      <c r="H48" s="32">
        <v>47.88</v>
      </c>
      <c r="I48" s="32"/>
      <c r="J48" s="35">
        <v>46.37</v>
      </c>
      <c r="K48" s="35"/>
      <c r="L48" s="23">
        <v>20</v>
      </c>
      <c r="M48" s="23">
        <v>75</v>
      </c>
      <c r="N48" s="21">
        <v>432</v>
      </c>
      <c r="O48" s="23"/>
      <c r="P48" s="21">
        <v>56</v>
      </c>
      <c r="Q48" s="26"/>
      <c r="R48" s="21"/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644</v>
      </c>
      <c r="C49" s="21" t="s">
        <v>645</v>
      </c>
      <c r="D49" s="22">
        <v>672.0</v>
      </c>
      <c r="E49" s="22"/>
      <c r="F49" s="29">
        <v>33.6</v>
      </c>
      <c r="G49" s="29"/>
      <c r="H49" s="32">
        <v>31.92</v>
      </c>
      <c r="I49" s="32"/>
      <c r="J49" s="35">
        <v>30.91</v>
      </c>
      <c r="K49" s="35"/>
      <c r="L49" s="23">
        <v>20</v>
      </c>
      <c r="M49" s="23">
        <v>100</v>
      </c>
      <c r="N49" s="21">
        <v>332</v>
      </c>
      <c r="O49" s="23"/>
      <c r="P49" s="21">
        <v>75</v>
      </c>
      <c r="Q49" s="26"/>
      <c r="R49" s="21"/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646</v>
      </c>
      <c r="C50" s="21" t="s">
        <v>647</v>
      </c>
      <c r="D50" s="22">
        <v>315.0</v>
      </c>
      <c r="E50" s="22"/>
      <c r="F50" s="29">
        <v>315.0</v>
      </c>
      <c r="G50" s="29"/>
      <c r="H50" s="32">
        <v>299.25</v>
      </c>
      <c r="I50" s="32"/>
      <c r="J50" s="35">
        <v>289.8</v>
      </c>
      <c r="K50" s="35"/>
      <c r="L50" s="23">
        <v>1</v>
      </c>
      <c r="M50" s="23">
        <v>180</v>
      </c>
      <c r="N50" s="21">
        <v>130</v>
      </c>
      <c r="O50" s="23"/>
      <c r="P50" s="21">
        <v>133</v>
      </c>
      <c r="Q50" s="26"/>
      <c r="R50" s="21"/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648</v>
      </c>
      <c r="C51" s="21" t="s">
        <v>649</v>
      </c>
      <c r="D51" s="22">
        <v>294.0</v>
      </c>
      <c r="E51" s="22"/>
      <c r="F51" s="29">
        <v>294.0</v>
      </c>
      <c r="G51" s="29"/>
      <c r="H51" s="32">
        <v>279.3</v>
      </c>
      <c r="I51" s="32"/>
      <c r="J51" s="35">
        <v>270.48</v>
      </c>
      <c r="K51" s="35"/>
      <c r="L51" s="23">
        <v>1</v>
      </c>
      <c r="M51" s="23">
        <v>180</v>
      </c>
      <c r="N51" s="21"/>
      <c r="O51" s="23"/>
      <c r="P51" s="21">
        <v>95</v>
      </c>
      <c r="Q51" s="26"/>
      <c r="R51" s="21"/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650</v>
      </c>
      <c r="C52" s="21" t="s">
        <v>651</v>
      </c>
      <c r="D52" s="22">
        <v>357.0</v>
      </c>
      <c r="E52" s="22"/>
      <c r="F52" s="29">
        <v>357.0</v>
      </c>
      <c r="G52" s="29"/>
      <c r="H52" s="32">
        <v>339.15</v>
      </c>
      <c r="I52" s="32"/>
      <c r="J52" s="35">
        <v>328.44</v>
      </c>
      <c r="K52" s="35"/>
      <c r="L52" s="23">
        <v>1</v>
      </c>
      <c r="M52" s="23">
        <v>125</v>
      </c>
      <c r="N52" s="21">
        <v>157</v>
      </c>
      <c r="O52" s="23"/>
      <c r="P52" s="21">
        <v>109</v>
      </c>
      <c r="Q52" s="26"/>
      <c r="R52" s="21"/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652</v>
      </c>
      <c r="C53" s="21" t="s">
        <v>653</v>
      </c>
      <c r="D53" s="22">
        <v>630.0</v>
      </c>
      <c r="E53" s="22"/>
      <c r="F53" s="29">
        <v>63.0</v>
      </c>
      <c r="G53" s="29"/>
      <c r="H53" s="32">
        <v>59.85</v>
      </c>
      <c r="I53" s="32"/>
      <c r="J53" s="35">
        <v>57.96</v>
      </c>
      <c r="K53" s="35"/>
      <c r="L53" s="23">
        <v>10</v>
      </c>
      <c r="M53" s="23">
        <v>100</v>
      </c>
      <c r="N53" s="21">
        <v>327</v>
      </c>
      <c r="O53" s="23"/>
      <c r="P53" s="21">
        <v>84</v>
      </c>
      <c r="Q53" s="26"/>
      <c r="R53" s="21"/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654</v>
      </c>
      <c r="C54" s="21" t="s">
        <v>655</v>
      </c>
      <c r="D54" s="22">
        <v>798.0</v>
      </c>
      <c r="E54" s="22"/>
      <c r="F54" s="29">
        <v>798.0</v>
      </c>
      <c r="G54" s="29"/>
      <c r="H54" s="32">
        <v>758.1</v>
      </c>
      <c r="I54" s="32"/>
      <c r="J54" s="35">
        <v>734.16</v>
      </c>
      <c r="K54" s="35"/>
      <c r="L54" s="23">
        <v>1</v>
      </c>
      <c r="M54" s="23">
        <v>25</v>
      </c>
      <c r="N54" s="21">
        <v>368</v>
      </c>
      <c r="O54" s="23"/>
      <c r="P54" s="21">
        <v>17</v>
      </c>
      <c r="Q54" s="26"/>
      <c r="R54" s="21"/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656</v>
      </c>
      <c r="C55" s="21" t="s">
        <v>657</v>
      </c>
      <c r="D55" s="22">
        <v>252.0</v>
      </c>
      <c r="E55" s="22"/>
      <c r="F55" s="29">
        <v>252.0</v>
      </c>
      <c r="G55" s="29"/>
      <c r="H55" s="32">
        <v>239.4</v>
      </c>
      <c r="I55" s="32"/>
      <c r="J55" s="35">
        <v>231.84</v>
      </c>
      <c r="K55" s="35"/>
      <c r="L55" s="23">
        <v>1</v>
      </c>
      <c r="M55" s="23">
        <v>48</v>
      </c>
      <c r="N55" s="21">
        <v>240</v>
      </c>
      <c r="O55" s="23"/>
      <c r="P55" s="21">
        <v>36</v>
      </c>
      <c r="Q55" s="26"/>
      <c r="R55" s="21"/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658</v>
      </c>
      <c r="C56" s="21" t="s">
        <v>659</v>
      </c>
      <c r="D56" s="22">
        <v>1050.0</v>
      </c>
      <c r="E56" s="22"/>
      <c r="F56" s="29">
        <v>1050.0</v>
      </c>
      <c r="G56" s="29"/>
      <c r="H56" s="32">
        <v>997.5</v>
      </c>
      <c r="I56" s="32"/>
      <c r="J56" s="35">
        <v>966.0</v>
      </c>
      <c r="K56" s="35"/>
      <c r="L56" s="23">
        <v>1</v>
      </c>
      <c r="M56" s="23">
        <v>25</v>
      </c>
      <c r="N56" s="21">
        <v>434</v>
      </c>
      <c r="O56" s="23"/>
      <c r="P56" s="21">
        <v>16</v>
      </c>
      <c r="Q56" s="26"/>
      <c r="R56" s="21"/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660</v>
      </c>
      <c r="C57" s="21" t="s">
        <v>661</v>
      </c>
      <c r="D57" s="22">
        <v>315.0</v>
      </c>
      <c r="E57" s="22"/>
      <c r="F57" s="29">
        <v>315.0</v>
      </c>
      <c r="G57" s="29"/>
      <c r="H57" s="32">
        <v>299.25</v>
      </c>
      <c r="I57" s="32"/>
      <c r="J57" s="35">
        <v>289.8</v>
      </c>
      <c r="K57" s="35"/>
      <c r="L57" s="23">
        <v>1</v>
      </c>
      <c r="M57" s="23">
        <v>200</v>
      </c>
      <c r="N57" s="21">
        <v>151</v>
      </c>
      <c r="O57" s="23"/>
      <c r="P57" s="21">
        <v>161</v>
      </c>
      <c r="Q57" s="26"/>
      <c r="R57" s="21"/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662</v>
      </c>
      <c r="C58" s="21" t="s">
        <v>663</v>
      </c>
      <c r="D58" s="22">
        <v>315.0</v>
      </c>
      <c r="E58" s="22"/>
      <c r="F58" s="29">
        <v>315.0</v>
      </c>
      <c r="G58" s="29"/>
      <c r="H58" s="32">
        <v>299.25</v>
      </c>
      <c r="I58" s="32"/>
      <c r="J58" s="35">
        <v>289.8</v>
      </c>
      <c r="K58" s="35"/>
      <c r="L58" s="23">
        <v>1</v>
      </c>
      <c r="M58" s="23">
        <v>200</v>
      </c>
      <c r="N58" s="21">
        <v>151</v>
      </c>
      <c r="O58" s="23"/>
      <c r="P58" s="21">
        <v>163</v>
      </c>
      <c r="Q58" s="26"/>
      <c r="R58" s="21"/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664</v>
      </c>
      <c r="C59" s="21" t="s">
        <v>665</v>
      </c>
      <c r="D59" s="22">
        <v>315.0</v>
      </c>
      <c r="E59" s="22"/>
      <c r="F59" s="29">
        <v>315.0</v>
      </c>
      <c r="G59" s="29"/>
      <c r="H59" s="32">
        <v>299.25</v>
      </c>
      <c r="I59" s="32"/>
      <c r="J59" s="35">
        <v>289.8</v>
      </c>
      <c r="K59" s="35"/>
      <c r="L59" s="23">
        <v>1</v>
      </c>
      <c r="M59" s="23">
        <v>200</v>
      </c>
      <c r="N59" s="21">
        <v>151</v>
      </c>
      <c r="O59" s="23"/>
      <c r="P59" s="21">
        <v>166</v>
      </c>
      <c r="Q59" s="26"/>
      <c r="R59" s="21"/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666</v>
      </c>
      <c r="C60" s="21" t="s">
        <v>667</v>
      </c>
      <c r="D60" s="22">
        <v>315.0</v>
      </c>
      <c r="E60" s="22"/>
      <c r="F60" s="29">
        <v>315.0</v>
      </c>
      <c r="G60" s="29"/>
      <c r="H60" s="32">
        <v>299.25</v>
      </c>
      <c r="I60" s="32"/>
      <c r="J60" s="35">
        <v>289.8</v>
      </c>
      <c r="K60" s="35"/>
      <c r="L60" s="23">
        <v>1</v>
      </c>
      <c r="M60" s="23">
        <v>200</v>
      </c>
      <c r="N60" s="21">
        <v>151</v>
      </c>
      <c r="O60" s="23"/>
      <c r="P60" s="21">
        <v>163</v>
      </c>
      <c r="Q60" s="26"/>
      <c r="R60" s="21"/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668</v>
      </c>
      <c r="C61" s="21" t="s">
        <v>669</v>
      </c>
      <c r="D61" s="22">
        <v>315.0</v>
      </c>
      <c r="E61" s="22"/>
      <c r="F61" s="29">
        <v>315.0</v>
      </c>
      <c r="G61" s="29"/>
      <c r="H61" s="32">
        <v>299.25</v>
      </c>
      <c r="I61" s="32"/>
      <c r="J61" s="35">
        <v>289.8</v>
      </c>
      <c r="K61" s="35"/>
      <c r="L61" s="23">
        <v>1</v>
      </c>
      <c r="M61" s="23">
        <v>200</v>
      </c>
      <c r="N61" s="21">
        <v>151</v>
      </c>
      <c r="O61" s="23"/>
      <c r="P61" s="21">
        <v>160</v>
      </c>
      <c r="Q61" s="26"/>
      <c r="R61" s="21"/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670</v>
      </c>
      <c r="C62" s="21" t="s">
        <v>671</v>
      </c>
      <c r="D62" s="22">
        <v>315.0</v>
      </c>
      <c r="E62" s="22"/>
      <c r="F62" s="29">
        <v>315.0</v>
      </c>
      <c r="G62" s="29"/>
      <c r="H62" s="32">
        <v>299.25</v>
      </c>
      <c r="I62" s="32"/>
      <c r="J62" s="35">
        <v>289.8</v>
      </c>
      <c r="K62" s="35"/>
      <c r="L62" s="23">
        <v>1</v>
      </c>
      <c r="M62" s="23">
        <v>200</v>
      </c>
      <c r="N62" s="21">
        <v>151</v>
      </c>
      <c r="O62" s="23"/>
      <c r="P62" s="21">
        <v>160</v>
      </c>
      <c r="Q62" s="26"/>
      <c r="R62" s="21"/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672</v>
      </c>
      <c r="C63" s="21" t="s">
        <v>673</v>
      </c>
      <c r="D63" s="22">
        <v>315.0</v>
      </c>
      <c r="E63" s="22"/>
      <c r="F63" s="29">
        <v>315.0</v>
      </c>
      <c r="G63" s="29"/>
      <c r="H63" s="32">
        <v>299.25</v>
      </c>
      <c r="I63" s="32"/>
      <c r="J63" s="35">
        <v>289.8</v>
      </c>
      <c r="K63" s="35"/>
      <c r="L63" s="23">
        <v>1</v>
      </c>
      <c r="M63" s="23">
        <v>200</v>
      </c>
      <c r="N63" s="21">
        <v>151</v>
      </c>
      <c r="O63" s="23"/>
      <c r="P63" s="21">
        <v>159</v>
      </c>
      <c r="Q63" s="26"/>
      <c r="R63" s="21"/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674</v>
      </c>
      <c r="C64" s="21" t="s">
        <v>675</v>
      </c>
      <c r="D64" s="22">
        <v>315.0</v>
      </c>
      <c r="E64" s="22"/>
      <c r="F64" s="29">
        <v>315.0</v>
      </c>
      <c r="G64" s="29"/>
      <c r="H64" s="32">
        <v>299.25</v>
      </c>
      <c r="I64" s="32"/>
      <c r="J64" s="35">
        <v>289.8</v>
      </c>
      <c r="K64" s="35"/>
      <c r="L64" s="23">
        <v>1</v>
      </c>
      <c r="M64" s="23">
        <v>200</v>
      </c>
      <c r="N64" s="21">
        <v>151</v>
      </c>
      <c r="O64" s="23"/>
      <c r="P64" s="21">
        <v>156</v>
      </c>
      <c r="Q64" s="26"/>
      <c r="R64" s="21"/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676</v>
      </c>
      <c r="C65" s="21" t="s">
        <v>677</v>
      </c>
      <c r="D65" s="22">
        <v>315.0</v>
      </c>
      <c r="E65" s="22"/>
      <c r="F65" s="29">
        <v>315.0</v>
      </c>
      <c r="G65" s="29"/>
      <c r="H65" s="32">
        <v>299.25</v>
      </c>
      <c r="I65" s="32"/>
      <c r="J65" s="35">
        <v>289.8</v>
      </c>
      <c r="K65" s="35"/>
      <c r="L65" s="23">
        <v>1</v>
      </c>
      <c r="M65" s="23">
        <v>200</v>
      </c>
      <c r="N65" s="21">
        <v>151</v>
      </c>
      <c r="O65" s="23"/>
      <c r="P65" s="21">
        <v>165</v>
      </c>
      <c r="Q65" s="26"/>
      <c r="R65" s="21"/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678</v>
      </c>
      <c r="C66" s="21" t="s">
        <v>671</v>
      </c>
      <c r="D66" s="22">
        <v>315.0</v>
      </c>
      <c r="E66" s="22"/>
      <c r="F66" s="29">
        <v>315.0</v>
      </c>
      <c r="G66" s="29"/>
      <c r="H66" s="32">
        <v>299.25</v>
      </c>
      <c r="I66" s="32"/>
      <c r="J66" s="35">
        <v>289.8</v>
      </c>
      <c r="K66" s="35"/>
      <c r="L66" s="23">
        <v>1</v>
      </c>
      <c r="M66" s="23">
        <v>200</v>
      </c>
      <c r="N66" s="21">
        <v>151</v>
      </c>
      <c r="O66" s="23"/>
      <c r="P66" s="21">
        <v>167</v>
      </c>
      <c r="Q66" s="26"/>
      <c r="R66" s="21"/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679</v>
      </c>
      <c r="C67" s="21" t="s">
        <v>680</v>
      </c>
      <c r="D67" s="22">
        <v>441.0</v>
      </c>
      <c r="E67" s="22"/>
      <c r="F67" s="29">
        <v>441.0</v>
      </c>
      <c r="G67" s="29"/>
      <c r="H67" s="32">
        <v>418.95</v>
      </c>
      <c r="I67" s="32"/>
      <c r="J67" s="35">
        <v>405.72</v>
      </c>
      <c r="K67" s="35"/>
      <c r="L67" s="23">
        <v>1</v>
      </c>
      <c r="M67" s="23">
        <v>200</v>
      </c>
      <c r="N67" s="21">
        <v>152</v>
      </c>
      <c r="O67" s="23"/>
      <c r="P67" s="21">
        <v>161</v>
      </c>
      <c r="Q67" s="26"/>
      <c r="R67" s="21"/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681</v>
      </c>
      <c r="C68" s="21" t="s">
        <v>682</v>
      </c>
      <c r="D68" s="22">
        <v>315.0</v>
      </c>
      <c r="E68" s="22"/>
      <c r="F68" s="29">
        <v>315.0</v>
      </c>
      <c r="G68" s="29"/>
      <c r="H68" s="32">
        <v>299.25</v>
      </c>
      <c r="I68" s="32"/>
      <c r="J68" s="35">
        <v>289.8</v>
      </c>
      <c r="K68" s="35"/>
      <c r="L68" s="23">
        <v>1</v>
      </c>
      <c r="M68" s="23">
        <v>200</v>
      </c>
      <c r="N68" s="21">
        <v>151</v>
      </c>
      <c r="O68" s="23"/>
      <c r="P68" s="21">
        <v>363</v>
      </c>
      <c r="Q68" s="26"/>
      <c r="R68" s="21"/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683</v>
      </c>
      <c r="C69" s="21" t="s">
        <v>684</v>
      </c>
      <c r="D69" s="22">
        <v>693.0</v>
      </c>
      <c r="E69" s="22"/>
      <c r="F69" s="29">
        <v>34.65</v>
      </c>
      <c r="G69" s="29"/>
      <c r="H69" s="32">
        <v>32.92</v>
      </c>
      <c r="I69" s="32"/>
      <c r="J69" s="35">
        <v>31.88</v>
      </c>
      <c r="K69" s="35"/>
      <c r="L69" s="23">
        <v>20</v>
      </c>
      <c r="M69" s="23">
        <v>100</v>
      </c>
      <c r="N69" s="21">
        <v>390</v>
      </c>
      <c r="O69" s="23"/>
      <c r="P69" s="21">
        <v>75</v>
      </c>
      <c r="Q69" s="26"/>
      <c r="R69" s="21"/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685</v>
      </c>
      <c r="C70" s="21" t="s">
        <v>686</v>
      </c>
      <c r="D70" s="22">
        <v>1113.0</v>
      </c>
      <c r="E70" s="22"/>
      <c r="F70" s="29">
        <v>23.19</v>
      </c>
      <c r="G70" s="29"/>
      <c r="H70" s="32">
        <v>22.03</v>
      </c>
      <c r="I70" s="32"/>
      <c r="J70" s="35">
        <v>21.33</v>
      </c>
      <c r="K70" s="35"/>
      <c r="L70" s="23">
        <v>48</v>
      </c>
      <c r="M70" s="23">
        <v>36</v>
      </c>
      <c r="N70" s="21">
        <v>554</v>
      </c>
      <c r="O70" s="23"/>
      <c r="P70" s="21">
        <v>9</v>
      </c>
      <c r="Q70" s="26"/>
      <c r="R70" s="21"/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687</v>
      </c>
      <c r="C71" s="21" t="s">
        <v>688</v>
      </c>
      <c r="D71" s="22">
        <v>357.0</v>
      </c>
      <c r="E71" s="22"/>
      <c r="F71" s="29">
        <v>29.75</v>
      </c>
      <c r="G71" s="29"/>
      <c r="H71" s="32">
        <v>28.26</v>
      </c>
      <c r="I71" s="32"/>
      <c r="J71" s="35">
        <v>27.37</v>
      </c>
      <c r="K71" s="35"/>
      <c r="L71" s="23">
        <v>12</v>
      </c>
      <c r="M71" s="23">
        <v>144</v>
      </c>
      <c r="N71" s="21">
        <v>2165</v>
      </c>
      <c r="O71" s="23"/>
      <c r="P71" s="21">
        <v>112</v>
      </c>
      <c r="Q71" s="26"/>
      <c r="R71" s="21"/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689</v>
      </c>
      <c r="C72" s="21" t="s">
        <v>690</v>
      </c>
      <c r="D72" s="22">
        <v>294.0</v>
      </c>
      <c r="E72" s="22"/>
      <c r="F72" s="29">
        <v>24.5</v>
      </c>
      <c r="G72" s="29"/>
      <c r="H72" s="32">
        <v>23.28</v>
      </c>
      <c r="I72" s="32"/>
      <c r="J72" s="35">
        <v>22.54</v>
      </c>
      <c r="K72" s="35"/>
      <c r="L72" s="23">
        <v>12</v>
      </c>
      <c r="M72" s="23">
        <v>144</v>
      </c>
      <c r="N72" s="21">
        <v>1643</v>
      </c>
      <c r="O72" s="23"/>
      <c r="P72" s="21">
        <v>104</v>
      </c>
      <c r="Q72" s="26"/>
      <c r="R72" s="21"/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691</v>
      </c>
      <c r="C73" s="21" t="s">
        <v>692</v>
      </c>
      <c r="D73" s="22">
        <v>294.0</v>
      </c>
      <c r="E73" s="22"/>
      <c r="F73" s="29">
        <v>24.5</v>
      </c>
      <c r="G73" s="29"/>
      <c r="H73" s="32">
        <v>23.28</v>
      </c>
      <c r="I73" s="32"/>
      <c r="J73" s="35">
        <v>22.54</v>
      </c>
      <c r="K73" s="35"/>
      <c r="L73" s="23">
        <v>12</v>
      </c>
      <c r="M73" s="23">
        <v>144</v>
      </c>
      <c r="N73" s="21">
        <v>2220</v>
      </c>
      <c r="O73" s="23"/>
      <c r="P73" s="21">
        <v>113</v>
      </c>
      <c r="Q73" s="26"/>
      <c r="R73" s="21"/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693</v>
      </c>
      <c r="C74" s="21" t="s">
        <v>694</v>
      </c>
      <c r="D74" s="22">
        <v>1302.0</v>
      </c>
      <c r="E74" s="22"/>
      <c r="F74" s="29">
        <v>27.13</v>
      </c>
      <c r="G74" s="29"/>
      <c r="H74" s="32">
        <v>25.77</v>
      </c>
      <c r="I74" s="32"/>
      <c r="J74" s="35">
        <v>24.96</v>
      </c>
      <c r="K74" s="35"/>
      <c r="L74" s="23">
        <v>48</v>
      </c>
      <c r="M74" s="23">
        <v>36</v>
      </c>
      <c r="N74" s="21"/>
      <c r="O74" s="23"/>
      <c r="P74" s="21">
        <v>31</v>
      </c>
      <c r="Q74" s="26"/>
      <c r="R74" s="21"/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695</v>
      </c>
      <c r="C75" s="21" t="s">
        <v>696</v>
      </c>
      <c r="D75" s="22">
        <v>420.0</v>
      </c>
      <c r="E75" s="22"/>
      <c r="F75" s="29">
        <v>420.0</v>
      </c>
      <c r="G75" s="29"/>
      <c r="H75" s="32">
        <v>399.0</v>
      </c>
      <c r="I75" s="32"/>
      <c r="J75" s="35">
        <v>386.4</v>
      </c>
      <c r="K75" s="35"/>
      <c r="L75" s="23">
        <v>1</v>
      </c>
      <c r="M75" s="23">
        <v>60</v>
      </c>
      <c r="N75" s="21">
        <v>303</v>
      </c>
      <c r="O75" s="23"/>
      <c r="P75" s="21">
        <v>54</v>
      </c>
      <c r="Q75" s="26"/>
      <c r="R75" s="21"/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697</v>
      </c>
      <c r="C76" s="21" t="s">
        <v>698</v>
      </c>
      <c r="D76" s="22">
        <v>273.0</v>
      </c>
      <c r="E76" s="22"/>
      <c r="F76" s="29">
        <v>273.0</v>
      </c>
      <c r="G76" s="29"/>
      <c r="H76" s="32">
        <v>259.35</v>
      </c>
      <c r="I76" s="32"/>
      <c r="J76" s="35">
        <v>251.16</v>
      </c>
      <c r="K76" s="35"/>
      <c r="L76" s="23">
        <v>1</v>
      </c>
      <c r="M76" s="23">
        <v>48</v>
      </c>
      <c r="N76" s="21">
        <v>231</v>
      </c>
      <c r="O76" s="23"/>
      <c r="P76" s="21">
        <v>86</v>
      </c>
      <c r="Q76" s="26"/>
      <c r="R76" s="21"/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699</v>
      </c>
      <c r="C77" s="21" t="s">
        <v>700</v>
      </c>
      <c r="D77" s="22">
        <v>336.0</v>
      </c>
      <c r="E77" s="22"/>
      <c r="F77" s="29">
        <v>336.0</v>
      </c>
      <c r="G77" s="29"/>
      <c r="H77" s="32">
        <v>319.2</v>
      </c>
      <c r="I77" s="32"/>
      <c r="J77" s="35">
        <v>309.12</v>
      </c>
      <c r="K77" s="35"/>
      <c r="L77" s="23">
        <v>1</v>
      </c>
      <c r="M77" s="23">
        <v>100</v>
      </c>
      <c r="N77" s="21">
        <v>219</v>
      </c>
      <c r="O77" s="23"/>
      <c r="P77" s="21">
        <v>88</v>
      </c>
      <c r="Q77" s="26"/>
      <c r="R77" s="21"/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701</v>
      </c>
      <c r="C78" s="21" t="s">
        <v>702</v>
      </c>
      <c r="D78" s="22">
        <v>1512.0</v>
      </c>
      <c r="E78" s="22"/>
      <c r="F78" s="29">
        <v>31.5</v>
      </c>
      <c r="G78" s="29"/>
      <c r="H78" s="32">
        <v>29.93</v>
      </c>
      <c r="I78" s="32"/>
      <c r="J78" s="35">
        <v>28.98</v>
      </c>
      <c r="K78" s="35"/>
      <c r="L78" s="23">
        <v>48</v>
      </c>
      <c r="M78" s="23">
        <v>1728</v>
      </c>
      <c r="N78" s="21">
        <v>868</v>
      </c>
      <c r="O78" s="23"/>
      <c r="P78" s="21">
        <v>20</v>
      </c>
      <c r="Q78" s="26"/>
      <c r="R78" s="21"/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703</v>
      </c>
      <c r="C79" s="21" t="s">
        <v>704</v>
      </c>
      <c r="D79" s="22">
        <v>1512.0</v>
      </c>
      <c r="E79" s="22"/>
      <c r="F79" s="29">
        <v>31.5</v>
      </c>
      <c r="G79" s="29"/>
      <c r="H79" s="32">
        <v>29.93</v>
      </c>
      <c r="I79" s="32"/>
      <c r="J79" s="35">
        <v>28.98</v>
      </c>
      <c r="K79" s="35"/>
      <c r="L79" s="23">
        <v>48</v>
      </c>
      <c r="M79" s="23">
        <v>1728</v>
      </c>
      <c r="N79" s="21">
        <v>686</v>
      </c>
      <c r="O79" s="23"/>
      <c r="P79" s="21">
        <v>25</v>
      </c>
      <c r="Q79" s="26"/>
      <c r="R79" s="21"/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705</v>
      </c>
      <c r="C80" s="21" t="s">
        <v>706</v>
      </c>
      <c r="D80" s="22">
        <v>1512.0</v>
      </c>
      <c r="E80" s="22"/>
      <c r="F80" s="29">
        <v>31.5</v>
      </c>
      <c r="G80" s="29"/>
      <c r="H80" s="32">
        <v>29.93</v>
      </c>
      <c r="I80" s="32"/>
      <c r="J80" s="35">
        <v>28.98</v>
      </c>
      <c r="K80" s="35"/>
      <c r="L80" s="23">
        <v>48</v>
      </c>
      <c r="M80" s="23">
        <v>1728</v>
      </c>
      <c r="N80" s="21">
        <v>868</v>
      </c>
      <c r="O80" s="23"/>
      <c r="P80" s="21">
        <v>28</v>
      </c>
      <c r="Q80" s="26"/>
      <c r="R80" s="21"/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707</v>
      </c>
      <c r="C81" s="21" t="s">
        <v>708</v>
      </c>
      <c r="D81" s="22">
        <v>1512.0</v>
      </c>
      <c r="E81" s="22"/>
      <c r="F81" s="29">
        <v>31.5</v>
      </c>
      <c r="G81" s="29"/>
      <c r="H81" s="32">
        <v>29.93</v>
      </c>
      <c r="I81" s="32"/>
      <c r="J81" s="35">
        <v>28.98</v>
      </c>
      <c r="K81" s="35"/>
      <c r="L81" s="23">
        <v>48</v>
      </c>
      <c r="M81" s="23">
        <v>1728</v>
      </c>
      <c r="N81" s="21">
        <v>868</v>
      </c>
      <c r="O81" s="23"/>
      <c r="P81" s="21">
        <v>25</v>
      </c>
      <c r="Q81" s="26"/>
      <c r="R81" s="21"/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709</v>
      </c>
      <c r="C82" s="21" t="s">
        <v>698</v>
      </c>
      <c r="D82" s="22">
        <v>273.0</v>
      </c>
      <c r="E82" s="22"/>
      <c r="F82" s="29">
        <v>273.0</v>
      </c>
      <c r="G82" s="29"/>
      <c r="H82" s="32">
        <v>259.35</v>
      </c>
      <c r="I82" s="32"/>
      <c r="J82" s="35">
        <v>251.16</v>
      </c>
      <c r="K82" s="35"/>
      <c r="L82" s="23">
        <v>1</v>
      </c>
      <c r="M82" s="23">
        <v>48</v>
      </c>
      <c r="N82" s="21">
        <v>231</v>
      </c>
      <c r="O82" s="23"/>
      <c r="P82" s="21">
        <v>38</v>
      </c>
      <c r="Q82" s="26"/>
      <c r="R82" s="21"/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710</v>
      </c>
      <c r="C83" s="21" t="s">
        <v>711</v>
      </c>
      <c r="D83" s="22">
        <v>294.0</v>
      </c>
      <c r="E83" s="22"/>
      <c r="F83" s="29">
        <v>294.0</v>
      </c>
      <c r="G83" s="29"/>
      <c r="H83" s="32">
        <v>279.3</v>
      </c>
      <c r="I83" s="32"/>
      <c r="J83" s="35">
        <v>270.48</v>
      </c>
      <c r="K83" s="35"/>
      <c r="L83" s="23">
        <v>1</v>
      </c>
      <c r="M83" s="23">
        <v>80</v>
      </c>
      <c r="N83" s="21">
        <v>160</v>
      </c>
      <c r="O83" s="23"/>
      <c r="P83" s="21">
        <v>154</v>
      </c>
      <c r="Q83" s="26"/>
      <c r="R83" s="21"/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712</v>
      </c>
      <c r="C84" s="21" t="s">
        <v>713</v>
      </c>
      <c r="D84" s="22">
        <v>252.0</v>
      </c>
      <c r="E84" s="22"/>
      <c r="F84" s="29">
        <v>252.0</v>
      </c>
      <c r="G84" s="29"/>
      <c r="H84" s="32">
        <v>239.4</v>
      </c>
      <c r="I84" s="32"/>
      <c r="J84" s="35">
        <v>231.84</v>
      </c>
      <c r="K84" s="35"/>
      <c r="L84" s="23">
        <v>1</v>
      </c>
      <c r="M84" s="23">
        <v>60</v>
      </c>
      <c r="N84" s="21">
        <v>210</v>
      </c>
      <c r="O84" s="23"/>
      <c r="P84" s="21">
        <v>164</v>
      </c>
      <c r="Q84" s="26"/>
      <c r="R84" s="21"/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714</v>
      </c>
      <c r="C85" s="21" t="s">
        <v>715</v>
      </c>
      <c r="D85" s="22">
        <v>168.0</v>
      </c>
      <c r="E85" s="22"/>
      <c r="F85" s="29">
        <v>168.0</v>
      </c>
      <c r="G85" s="29"/>
      <c r="H85" s="32">
        <v>159.6</v>
      </c>
      <c r="I85" s="32"/>
      <c r="J85" s="35">
        <v>154.56</v>
      </c>
      <c r="K85" s="35"/>
      <c r="L85" s="23">
        <v>1</v>
      </c>
      <c r="M85" s="23">
        <v>72</v>
      </c>
      <c r="N85" s="21">
        <v>119</v>
      </c>
      <c r="O85" s="23"/>
      <c r="P85" s="21">
        <v>139</v>
      </c>
      <c r="Q85" s="26"/>
      <c r="R85" s="21"/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716</v>
      </c>
      <c r="C86" s="21" t="s">
        <v>717</v>
      </c>
      <c r="D86" s="22">
        <v>294.0</v>
      </c>
      <c r="E86" s="22"/>
      <c r="F86" s="29">
        <v>294.0</v>
      </c>
      <c r="G86" s="29"/>
      <c r="H86" s="32">
        <v>279.3</v>
      </c>
      <c r="I86" s="32"/>
      <c r="J86" s="35">
        <v>270.48</v>
      </c>
      <c r="K86" s="35"/>
      <c r="L86" s="23">
        <v>1</v>
      </c>
      <c r="M86" s="23">
        <v>72</v>
      </c>
      <c r="N86" s="21">
        <v>222</v>
      </c>
      <c r="O86" s="23"/>
      <c r="P86" s="21">
        <v>208</v>
      </c>
      <c r="Q86" s="26"/>
      <c r="R86" s="21"/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718</v>
      </c>
      <c r="C87" s="21" t="s">
        <v>719</v>
      </c>
      <c r="D87" s="22">
        <v>294.0</v>
      </c>
      <c r="E87" s="22"/>
      <c r="F87" s="29">
        <v>294.0</v>
      </c>
      <c r="G87" s="29"/>
      <c r="H87" s="32">
        <v>279.3</v>
      </c>
      <c r="I87" s="32"/>
      <c r="J87" s="35">
        <v>270.48</v>
      </c>
      <c r="K87" s="35"/>
      <c r="L87" s="23">
        <v>1</v>
      </c>
      <c r="M87" s="23">
        <v>80</v>
      </c>
      <c r="N87" s="21">
        <v>163</v>
      </c>
      <c r="O87" s="23"/>
      <c r="P87" s="21">
        <v>153</v>
      </c>
      <c r="Q87" s="26"/>
      <c r="R87" s="21"/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720</v>
      </c>
      <c r="C88" s="21" t="s">
        <v>721</v>
      </c>
      <c r="D88" s="22">
        <v>525.0</v>
      </c>
      <c r="E88" s="22"/>
      <c r="F88" s="29">
        <v>525.0</v>
      </c>
      <c r="G88" s="29"/>
      <c r="H88" s="32">
        <v>498.75</v>
      </c>
      <c r="I88" s="32"/>
      <c r="J88" s="35">
        <v>483.0</v>
      </c>
      <c r="K88" s="35"/>
      <c r="L88" s="23">
        <v>1</v>
      </c>
      <c r="M88" s="23">
        <v>60</v>
      </c>
      <c r="N88" s="21">
        <v>248</v>
      </c>
      <c r="O88" s="23"/>
      <c r="P88" s="21">
        <v>55</v>
      </c>
      <c r="Q88" s="26"/>
      <c r="R88" s="21"/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722</v>
      </c>
      <c r="C89" s="21" t="s">
        <v>723</v>
      </c>
      <c r="D89" s="22">
        <v>336.0</v>
      </c>
      <c r="E89" s="22"/>
      <c r="F89" s="29">
        <v>336.0</v>
      </c>
      <c r="G89" s="29"/>
      <c r="H89" s="32">
        <v>319.2</v>
      </c>
      <c r="I89" s="32"/>
      <c r="J89" s="35">
        <v>309.12</v>
      </c>
      <c r="K89" s="35"/>
      <c r="L89" s="23">
        <v>1</v>
      </c>
      <c r="M89" s="23">
        <v>60</v>
      </c>
      <c r="N89" s="21">
        <v>197</v>
      </c>
      <c r="O89" s="23"/>
      <c r="P89" s="21">
        <v>41</v>
      </c>
      <c r="Q89" s="26"/>
      <c r="R89" s="21"/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724</v>
      </c>
      <c r="C90" s="21" t="s">
        <v>725</v>
      </c>
      <c r="D90" s="22">
        <v>357.0</v>
      </c>
      <c r="E90" s="22"/>
      <c r="F90" s="29">
        <v>357.0</v>
      </c>
      <c r="G90" s="29"/>
      <c r="H90" s="32">
        <v>339.15</v>
      </c>
      <c r="I90" s="32"/>
      <c r="J90" s="35">
        <v>328.44</v>
      </c>
      <c r="K90" s="35"/>
      <c r="L90" s="23">
        <v>1</v>
      </c>
      <c r="M90" s="23">
        <v>84</v>
      </c>
      <c r="N90" s="21">
        <v>184</v>
      </c>
      <c r="O90" s="23"/>
      <c r="P90" s="21">
        <v>78</v>
      </c>
      <c r="Q90" s="26"/>
      <c r="R90" s="21"/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726</v>
      </c>
      <c r="C91" s="21" t="s">
        <v>727</v>
      </c>
      <c r="D91" s="22">
        <v>231.0</v>
      </c>
      <c r="E91" s="22"/>
      <c r="F91" s="29">
        <v>231.0</v>
      </c>
      <c r="G91" s="29"/>
      <c r="H91" s="32">
        <v>219.45</v>
      </c>
      <c r="I91" s="32"/>
      <c r="J91" s="35">
        <v>212.52</v>
      </c>
      <c r="K91" s="35"/>
      <c r="L91" s="23">
        <v>1</v>
      </c>
      <c r="M91" s="23">
        <v>60</v>
      </c>
      <c r="N91" s="21">
        <v>112</v>
      </c>
      <c r="O91" s="23"/>
      <c r="P91" s="21">
        <v>115</v>
      </c>
      <c r="Q91" s="26"/>
      <c r="R91" s="21"/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728</v>
      </c>
      <c r="C92" s="21" t="s">
        <v>729</v>
      </c>
      <c r="D92" s="22">
        <v>399.0</v>
      </c>
      <c r="E92" s="22"/>
      <c r="F92" s="29">
        <v>399.0</v>
      </c>
      <c r="G92" s="29"/>
      <c r="H92" s="32">
        <v>379.05</v>
      </c>
      <c r="I92" s="32"/>
      <c r="J92" s="35">
        <v>367.08</v>
      </c>
      <c r="K92" s="35"/>
      <c r="L92" s="23">
        <v>1</v>
      </c>
      <c r="M92" s="23">
        <v>60</v>
      </c>
      <c r="N92" s="21">
        <v>254</v>
      </c>
      <c r="O92" s="23"/>
      <c r="P92" s="21">
        <v>114</v>
      </c>
      <c r="Q92" s="26"/>
      <c r="R92" s="21"/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730</v>
      </c>
      <c r="C93" s="21" t="s">
        <v>731</v>
      </c>
      <c r="D93" s="22">
        <v>441.0</v>
      </c>
      <c r="E93" s="22"/>
      <c r="F93" s="29">
        <v>441.0</v>
      </c>
      <c r="G93" s="29"/>
      <c r="H93" s="32">
        <v>418.95</v>
      </c>
      <c r="I93" s="32"/>
      <c r="J93" s="35">
        <v>405.72</v>
      </c>
      <c r="K93" s="35"/>
      <c r="L93" s="23">
        <v>1</v>
      </c>
      <c r="M93" s="23">
        <v>48</v>
      </c>
      <c r="N93" s="21">
        <v>254</v>
      </c>
      <c r="O93" s="23"/>
      <c r="P93" s="21">
        <v>139</v>
      </c>
      <c r="Q93" s="26"/>
      <c r="R93" s="21"/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732</v>
      </c>
      <c r="C94" s="21" t="s">
        <v>733</v>
      </c>
      <c r="D94" s="22">
        <v>504.0</v>
      </c>
      <c r="E94" s="22"/>
      <c r="F94" s="29">
        <v>504.0</v>
      </c>
      <c r="G94" s="29"/>
      <c r="H94" s="32">
        <v>478.8</v>
      </c>
      <c r="I94" s="32"/>
      <c r="J94" s="35">
        <v>463.68</v>
      </c>
      <c r="K94" s="35"/>
      <c r="L94" s="23">
        <v>1</v>
      </c>
      <c r="M94" s="23">
        <v>36</v>
      </c>
      <c r="N94" s="21">
        <v>319</v>
      </c>
      <c r="O94" s="23"/>
      <c r="P94" s="21">
        <v>19</v>
      </c>
      <c r="Q94" s="26"/>
      <c r="R94" s="21"/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734</v>
      </c>
      <c r="C95" s="21" t="s">
        <v>735</v>
      </c>
      <c r="D95" s="22">
        <v>1302.0</v>
      </c>
      <c r="E95" s="22"/>
      <c r="F95" s="29">
        <v>27.13</v>
      </c>
      <c r="G95" s="29"/>
      <c r="H95" s="32">
        <v>25.77</v>
      </c>
      <c r="I95" s="32"/>
      <c r="J95" s="35">
        <v>24.96</v>
      </c>
      <c r="K95" s="35"/>
      <c r="L95" s="23">
        <v>48</v>
      </c>
      <c r="M95" s="23">
        <v>36</v>
      </c>
      <c r="N95" s="21">
        <v>554</v>
      </c>
      <c r="O95" s="23"/>
      <c r="P95" s="21">
        <v>17</v>
      </c>
      <c r="Q95" s="26"/>
      <c r="R95" s="21"/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736</v>
      </c>
      <c r="C96" s="21" t="s">
        <v>737</v>
      </c>
      <c r="D96" s="22">
        <v>441.0</v>
      </c>
      <c r="E96" s="22"/>
      <c r="F96" s="29">
        <v>441.0</v>
      </c>
      <c r="G96" s="29"/>
      <c r="H96" s="32">
        <v>418.95</v>
      </c>
      <c r="I96" s="32"/>
      <c r="J96" s="35">
        <v>405.72</v>
      </c>
      <c r="K96" s="35"/>
      <c r="L96" s="23">
        <v>1</v>
      </c>
      <c r="M96" s="23">
        <v>48</v>
      </c>
      <c r="N96" s="21">
        <v>369</v>
      </c>
      <c r="O96" s="23"/>
      <c r="P96" s="21">
        <v>53</v>
      </c>
      <c r="Q96" s="26"/>
      <c r="R96" s="21"/>
      <c r="S96" s="26"/>
      <c r="T96" s="21">
        <f>Q96*L96+S96*M96*L96</f>
        <v>0</v>
      </c>
      <c r="U96" s="22">
        <f>Q96*D96+S96*E96</f>
        <v>0</v>
      </c>
      <c r="V96" s="37"/>
    </row>
    <row r="97" spans="1:22" customHeight="1" ht="75.5">
      <c r="A97" s="21"/>
      <c r="B97" s="21" t="s">
        <v>738</v>
      </c>
      <c r="C97" s="21" t="s">
        <v>739</v>
      </c>
      <c r="D97" s="22">
        <v>441.0</v>
      </c>
      <c r="E97" s="22"/>
      <c r="F97" s="29">
        <v>441.0</v>
      </c>
      <c r="G97" s="29"/>
      <c r="H97" s="32">
        <v>418.95</v>
      </c>
      <c r="I97" s="32"/>
      <c r="J97" s="35">
        <v>405.72</v>
      </c>
      <c r="K97" s="35"/>
      <c r="L97" s="23">
        <v>1</v>
      </c>
      <c r="M97" s="23">
        <v>48</v>
      </c>
      <c r="N97" s="21">
        <v>361</v>
      </c>
      <c r="O97" s="23"/>
      <c r="P97" s="21">
        <v>91</v>
      </c>
      <c r="Q97" s="26"/>
      <c r="R97" s="21"/>
      <c r="S97" s="26"/>
      <c r="T97" s="21">
        <f>Q97*L97+S97*M97*L97</f>
        <v>0</v>
      </c>
      <c r="U97" s="22">
        <f>Q97*D97+S97*E97</f>
        <v>0</v>
      </c>
      <c r="V97" s="37"/>
    </row>
    <row r="98" spans="1:22" customHeight="1" ht="75.5">
      <c r="A98" s="21"/>
      <c r="B98" s="21" t="s">
        <v>740</v>
      </c>
      <c r="C98" s="21" t="s">
        <v>741</v>
      </c>
      <c r="D98" s="22">
        <v>294.0</v>
      </c>
      <c r="E98" s="22"/>
      <c r="F98" s="29">
        <v>294.0</v>
      </c>
      <c r="G98" s="29"/>
      <c r="H98" s="32">
        <v>279.3</v>
      </c>
      <c r="I98" s="32"/>
      <c r="J98" s="35">
        <v>270.48</v>
      </c>
      <c r="K98" s="35"/>
      <c r="L98" s="23">
        <v>1</v>
      </c>
      <c r="M98" s="23">
        <v>80</v>
      </c>
      <c r="N98" s="21">
        <v>157</v>
      </c>
      <c r="O98" s="23"/>
      <c r="P98" s="21">
        <v>70</v>
      </c>
      <c r="Q98" s="26"/>
      <c r="R98" s="21"/>
      <c r="S98" s="26"/>
      <c r="T98" s="21">
        <f>Q98*L98+S98*M98*L98</f>
        <v>0</v>
      </c>
      <c r="U98" s="22">
        <f>Q98*D98+S98*E98</f>
        <v>0</v>
      </c>
      <c r="V98" s="37"/>
    </row>
    <row r="99" spans="1:22" customHeight="1" ht="75.5">
      <c r="A99" s="21"/>
      <c r="B99" s="21" t="s">
        <v>742</v>
      </c>
      <c r="C99" s="21" t="s">
        <v>743</v>
      </c>
      <c r="D99" s="22">
        <v>483.0</v>
      </c>
      <c r="E99" s="22"/>
      <c r="F99" s="29">
        <v>483.0</v>
      </c>
      <c r="G99" s="29"/>
      <c r="H99" s="32">
        <v>458.85</v>
      </c>
      <c r="I99" s="32"/>
      <c r="J99" s="35">
        <v>444.36</v>
      </c>
      <c r="K99" s="35"/>
      <c r="L99" s="23">
        <v>1</v>
      </c>
      <c r="M99" s="23">
        <v>64</v>
      </c>
      <c r="N99" s="21">
        <v>193</v>
      </c>
      <c r="O99" s="23"/>
      <c r="P99" s="21">
        <v>42</v>
      </c>
      <c r="Q99" s="26"/>
      <c r="R99" s="21"/>
      <c r="S99" s="26"/>
      <c r="T99" s="21">
        <f>Q99*L99+S99*M99*L99</f>
        <v>0</v>
      </c>
      <c r="U99" s="22">
        <f>Q99*D99+S99*E99</f>
        <v>0</v>
      </c>
      <c r="V99" s="37"/>
    </row>
    <row r="100" spans="1:22" customHeight="1" ht="75.5">
      <c r="A100" s="21"/>
      <c r="B100" s="21" t="s">
        <v>744</v>
      </c>
      <c r="C100" s="21" t="s">
        <v>745</v>
      </c>
      <c r="D100" s="22">
        <v>861.0</v>
      </c>
      <c r="E100" s="22"/>
      <c r="F100" s="29">
        <v>861.0</v>
      </c>
      <c r="G100" s="29"/>
      <c r="H100" s="32">
        <v>817.95</v>
      </c>
      <c r="I100" s="32"/>
      <c r="J100" s="35">
        <v>792.12</v>
      </c>
      <c r="K100" s="35"/>
      <c r="L100" s="23">
        <v>1</v>
      </c>
      <c r="M100" s="23">
        <v>25</v>
      </c>
      <c r="N100" s="21">
        <v>504</v>
      </c>
      <c r="O100" s="23"/>
      <c r="P100" s="21">
        <v>18</v>
      </c>
      <c r="Q100" s="26"/>
      <c r="R100" s="21"/>
      <c r="S100" s="26"/>
      <c r="T100" s="21">
        <f>Q100*L100+S100*M100*L100</f>
        <v>0</v>
      </c>
      <c r="U100" s="22">
        <f>Q100*D100+S100*E100</f>
        <v>0</v>
      </c>
      <c r="V100" s="37"/>
    </row>
    <row r="101" spans="1:22" customHeight="1" ht="75.5">
      <c r="A101" s="21"/>
      <c r="B101" s="21" t="s">
        <v>746</v>
      </c>
      <c r="C101" s="21" t="s">
        <v>747</v>
      </c>
      <c r="D101" s="22">
        <v>252.0</v>
      </c>
      <c r="E101" s="22"/>
      <c r="F101" s="29">
        <v>252.0</v>
      </c>
      <c r="G101" s="29"/>
      <c r="H101" s="32">
        <v>239.4</v>
      </c>
      <c r="I101" s="32"/>
      <c r="J101" s="35">
        <v>231.84</v>
      </c>
      <c r="K101" s="35"/>
      <c r="L101" s="23">
        <v>1</v>
      </c>
      <c r="M101" s="23">
        <v>60</v>
      </c>
      <c r="N101" s="21">
        <v>165</v>
      </c>
      <c r="O101" s="23"/>
      <c r="P101" s="21">
        <v>53</v>
      </c>
      <c r="Q101" s="26"/>
      <c r="R101" s="21"/>
      <c r="S101" s="26"/>
      <c r="T101" s="21">
        <f>Q101*L101+S101*M101*L101</f>
        <v>0</v>
      </c>
      <c r="U101" s="22">
        <f>Q101*D101+S101*E101</f>
        <v>0</v>
      </c>
      <c r="V101" s="37"/>
    </row>
    <row r="102" spans="1:22" customHeight="1" ht="75.5">
      <c r="A102" s="21"/>
      <c r="B102" s="21" t="s">
        <v>748</v>
      </c>
      <c r="C102" s="21" t="s">
        <v>749</v>
      </c>
      <c r="D102" s="22">
        <v>525.0</v>
      </c>
      <c r="E102" s="22"/>
      <c r="F102" s="29">
        <v>525.0</v>
      </c>
      <c r="G102" s="29"/>
      <c r="H102" s="32">
        <v>498.75</v>
      </c>
      <c r="I102" s="32"/>
      <c r="J102" s="35">
        <v>483.0</v>
      </c>
      <c r="K102" s="35"/>
      <c r="L102" s="23">
        <v>1</v>
      </c>
      <c r="M102" s="23">
        <v>50</v>
      </c>
      <c r="N102" s="21">
        <v>262</v>
      </c>
      <c r="O102" s="23"/>
      <c r="P102" s="21">
        <v>36</v>
      </c>
      <c r="Q102" s="26"/>
      <c r="R102" s="21"/>
      <c r="S102" s="26"/>
      <c r="T102" s="21">
        <f>Q102*L102+S102*M102*L102</f>
        <v>0</v>
      </c>
      <c r="U102" s="22">
        <f>Q102*D102+S102*E102</f>
        <v>0</v>
      </c>
      <c r="V102" s="37"/>
    </row>
    <row r="103" spans="1:22" customHeight="1" ht="75.5">
      <c r="A103" s="21"/>
      <c r="B103" s="21" t="s">
        <v>750</v>
      </c>
      <c r="C103" s="21" t="s">
        <v>751</v>
      </c>
      <c r="D103" s="22">
        <v>420.0</v>
      </c>
      <c r="E103" s="22"/>
      <c r="F103" s="29">
        <v>21.0</v>
      </c>
      <c r="G103" s="29"/>
      <c r="H103" s="32">
        <v>19.95</v>
      </c>
      <c r="I103" s="32"/>
      <c r="J103" s="35">
        <v>19.32</v>
      </c>
      <c r="K103" s="35"/>
      <c r="L103" s="23">
        <v>20</v>
      </c>
      <c r="M103" s="23">
        <v>158</v>
      </c>
      <c r="N103" s="21">
        <v>211</v>
      </c>
      <c r="O103" s="23"/>
      <c r="P103" s="21">
        <v>121</v>
      </c>
      <c r="Q103" s="26"/>
      <c r="R103" s="21"/>
      <c r="S103" s="26"/>
      <c r="T103" s="21">
        <f>Q103*L103+S103*M103*L103</f>
        <v>0</v>
      </c>
      <c r="U103" s="22">
        <f>Q103*D103+S103*E103</f>
        <v>0</v>
      </c>
      <c r="V103" s="37"/>
    </row>
    <row r="104" spans="1:22" customHeight="1" ht="75.5">
      <c r="A104" s="21"/>
      <c r="B104" s="21" t="s">
        <v>752</v>
      </c>
      <c r="C104" s="21" t="s">
        <v>753</v>
      </c>
      <c r="D104" s="22">
        <v>294.0</v>
      </c>
      <c r="E104" s="22"/>
      <c r="F104" s="29">
        <v>294.0</v>
      </c>
      <c r="G104" s="29"/>
      <c r="H104" s="32">
        <v>279.3</v>
      </c>
      <c r="I104" s="32"/>
      <c r="J104" s="35">
        <v>270.48</v>
      </c>
      <c r="K104" s="35"/>
      <c r="L104" s="23">
        <v>1</v>
      </c>
      <c r="M104" s="23">
        <v>48</v>
      </c>
      <c r="N104" s="21">
        <v>258</v>
      </c>
      <c r="O104" s="23"/>
      <c r="P104" s="21">
        <v>36</v>
      </c>
      <c r="Q104" s="26"/>
      <c r="R104" s="21"/>
      <c r="S104" s="26"/>
      <c r="T104" s="21">
        <f>Q104*L104+S104*M104*L104</f>
        <v>0</v>
      </c>
      <c r="U104" s="22">
        <f>Q104*D104+S104*E104</f>
        <v>0</v>
      </c>
      <c r="V104" s="37"/>
    </row>
    <row r="105" spans="1:22" customHeight="1" ht="75.5">
      <c r="A105" s="21"/>
      <c r="B105" s="21" t="s">
        <v>754</v>
      </c>
      <c r="C105" s="21" t="s">
        <v>755</v>
      </c>
      <c r="D105" s="22">
        <v>462.0</v>
      </c>
      <c r="E105" s="22"/>
      <c r="F105" s="29">
        <v>462.0</v>
      </c>
      <c r="G105" s="29"/>
      <c r="H105" s="32">
        <v>438.9</v>
      </c>
      <c r="I105" s="32"/>
      <c r="J105" s="35">
        <v>425.04</v>
      </c>
      <c r="K105" s="35"/>
      <c r="L105" s="23">
        <v>1</v>
      </c>
      <c r="M105" s="23">
        <v>48</v>
      </c>
      <c r="N105" s="21">
        <v>284</v>
      </c>
      <c r="O105" s="23"/>
      <c r="P105" s="21">
        <v>42</v>
      </c>
      <c r="Q105" s="26"/>
      <c r="R105" s="21"/>
      <c r="S105" s="26"/>
      <c r="T105" s="21">
        <f>Q105*L105+S105*M105*L105</f>
        <v>0</v>
      </c>
      <c r="U105" s="22">
        <f>Q105*D105+S105*E105</f>
        <v>0</v>
      </c>
      <c r="V105" s="37"/>
    </row>
    <row r="106" spans="1:22" customHeight="1" ht="75.5">
      <c r="A106" s="21"/>
      <c r="B106" s="21" t="s">
        <v>756</v>
      </c>
      <c r="C106" s="21" t="s">
        <v>757</v>
      </c>
      <c r="D106" s="22">
        <v>441.0</v>
      </c>
      <c r="E106" s="22"/>
      <c r="F106" s="29">
        <v>441.0</v>
      </c>
      <c r="G106" s="29"/>
      <c r="H106" s="32">
        <v>418.95</v>
      </c>
      <c r="I106" s="32"/>
      <c r="J106" s="35">
        <v>405.72</v>
      </c>
      <c r="K106" s="35"/>
      <c r="L106" s="23">
        <v>1</v>
      </c>
      <c r="M106" s="23">
        <v>60</v>
      </c>
      <c r="N106" s="21">
        <v>237</v>
      </c>
      <c r="O106" s="23"/>
      <c r="P106" s="21">
        <v>53</v>
      </c>
      <c r="Q106" s="26"/>
      <c r="R106" s="21"/>
      <c r="S106" s="26"/>
      <c r="T106" s="21">
        <f>Q106*L106+S106*M106*L106</f>
        <v>0</v>
      </c>
      <c r="U106" s="22">
        <f>Q106*D106+S106*E106</f>
        <v>0</v>
      </c>
      <c r="V106" s="37"/>
    </row>
    <row r="107" spans="1:22" customHeight="1" ht="75.5">
      <c r="A107" s="21"/>
      <c r="B107" s="21" t="s">
        <v>758</v>
      </c>
      <c r="C107" s="21" t="s">
        <v>759</v>
      </c>
      <c r="D107" s="22">
        <v>378.0</v>
      </c>
      <c r="E107" s="22"/>
      <c r="F107" s="29">
        <v>378.0</v>
      </c>
      <c r="G107" s="29"/>
      <c r="H107" s="32">
        <v>359.1</v>
      </c>
      <c r="I107" s="32"/>
      <c r="J107" s="35">
        <v>347.76</v>
      </c>
      <c r="K107" s="35"/>
      <c r="L107" s="23">
        <v>1</v>
      </c>
      <c r="M107" s="23">
        <v>64</v>
      </c>
      <c r="N107" s="21">
        <v>270</v>
      </c>
      <c r="O107" s="23"/>
      <c r="P107" s="21">
        <v>55</v>
      </c>
      <c r="Q107" s="26"/>
      <c r="R107" s="21"/>
      <c r="S107" s="26"/>
      <c r="T107" s="21">
        <f>Q107*L107+S107*M107*L107</f>
        <v>0</v>
      </c>
      <c r="U107" s="22">
        <f>Q107*D107+S107*E107</f>
        <v>0</v>
      </c>
      <c r="V107" s="37"/>
    </row>
    <row r="108" spans="1:22" customHeight="1" ht="75.5">
      <c r="A108" s="21"/>
      <c r="B108" s="21" t="s">
        <v>760</v>
      </c>
      <c r="C108" s="21" t="s">
        <v>761</v>
      </c>
      <c r="D108" s="22">
        <v>315.0</v>
      </c>
      <c r="E108" s="22"/>
      <c r="F108" s="29">
        <v>315.0</v>
      </c>
      <c r="G108" s="29"/>
      <c r="H108" s="32">
        <v>299.25</v>
      </c>
      <c r="I108" s="32"/>
      <c r="J108" s="35">
        <v>289.8</v>
      </c>
      <c r="K108" s="35"/>
      <c r="L108" s="23">
        <v>1</v>
      </c>
      <c r="M108" s="23">
        <v>72</v>
      </c>
      <c r="N108" s="21">
        <v>220</v>
      </c>
      <c r="O108" s="23"/>
      <c r="P108" s="21">
        <v>65</v>
      </c>
      <c r="Q108" s="26"/>
      <c r="R108" s="21"/>
      <c r="S108" s="26"/>
      <c r="T108" s="21">
        <f>Q108*L108+S108*M108*L108</f>
        <v>0</v>
      </c>
      <c r="U108" s="22">
        <f>Q108*D108+S108*E108</f>
        <v>0</v>
      </c>
      <c r="V108" s="37"/>
    </row>
    <row r="109" spans="1:22" customHeight="1" ht="75.5">
      <c r="A109" s="21"/>
      <c r="B109" s="21" t="s">
        <v>762</v>
      </c>
      <c r="C109" s="21" t="s">
        <v>763</v>
      </c>
      <c r="D109" s="22">
        <v>441.0</v>
      </c>
      <c r="E109" s="22"/>
      <c r="F109" s="29">
        <v>441.0</v>
      </c>
      <c r="G109" s="29"/>
      <c r="H109" s="32">
        <v>418.95</v>
      </c>
      <c r="I109" s="32"/>
      <c r="J109" s="35">
        <v>405.72</v>
      </c>
      <c r="K109" s="35"/>
      <c r="L109" s="23">
        <v>1</v>
      </c>
      <c r="M109" s="23">
        <v>48</v>
      </c>
      <c r="N109" s="21">
        <v>261</v>
      </c>
      <c r="O109" s="23"/>
      <c r="P109" s="21">
        <v>39</v>
      </c>
      <c r="Q109" s="26"/>
      <c r="R109" s="21"/>
      <c r="S109" s="26"/>
      <c r="T109" s="21">
        <f>Q109*L109+S109*M109*L109</f>
        <v>0</v>
      </c>
      <c r="U109" s="22">
        <f>Q109*D109+S109*E109</f>
        <v>0</v>
      </c>
      <c r="V109" s="37"/>
    </row>
    <row r="110" spans="1:22" customHeight="1" ht="75.5">
      <c r="A110" s="21"/>
      <c r="B110" s="21" t="s">
        <v>764</v>
      </c>
      <c r="C110" s="21" t="s">
        <v>729</v>
      </c>
      <c r="D110" s="22">
        <v>399.0</v>
      </c>
      <c r="E110" s="22"/>
      <c r="F110" s="29">
        <v>399.0</v>
      </c>
      <c r="G110" s="29"/>
      <c r="H110" s="32">
        <v>379.05</v>
      </c>
      <c r="I110" s="32"/>
      <c r="J110" s="35">
        <v>367.08</v>
      </c>
      <c r="K110" s="35"/>
      <c r="L110" s="23">
        <v>1</v>
      </c>
      <c r="M110" s="23">
        <v>60</v>
      </c>
      <c r="N110" s="21">
        <v>254</v>
      </c>
      <c r="O110" s="23"/>
      <c r="P110" s="21">
        <v>53</v>
      </c>
      <c r="Q110" s="26"/>
      <c r="R110" s="21"/>
      <c r="S110" s="26"/>
      <c r="T110" s="21">
        <f>Q110*L110+S110*M110*L110</f>
        <v>0</v>
      </c>
      <c r="U110" s="22">
        <f>Q110*D110+S110*E110</f>
        <v>0</v>
      </c>
      <c r="V110" s="37"/>
    </row>
    <row r="111" spans="1:22" customHeight="1" ht="75.5">
      <c r="A111" s="21"/>
      <c r="B111" s="21" t="s">
        <v>765</v>
      </c>
      <c r="C111" s="21" t="s">
        <v>766</v>
      </c>
      <c r="D111" s="22">
        <v>294.0</v>
      </c>
      <c r="E111" s="22"/>
      <c r="F111" s="29">
        <v>294.0</v>
      </c>
      <c r="G111" s="29"/>
      <c r="H111" s="32">
        <v>279.3</v>
      </c>
      <c r="I111" s="32"/>
      <c r="J111" s="35">
        <v>270.48</v>
      </c>
      <c r="K111" s="35"/>
      <c r="L111" s="23">
        <v>1</v>
      </c>
      <c r="M111" s="23">
        <v>80</v>
      </c>
      <c r="N111" s="21">
        <v>157</v>
      </c>
      <c r="O111" s="23"/>
      <c r="P111" s="21">
        <v>68</v>
      </c>
      <c r="Q111" s="26"/>
      <c r="R111" s="21"/>
      <c r="S111" s="26"/>
      <c r="T111" s="21">
        <f>Q111*L111+S111*M111*L111</f>
        <v>0</v>
      </c>
      <c r="U111" s="22">
        <f>Q111*D111+S111*E111</f>
        <v>0</v>
      </c>
      <c r="V111" s="37"/>
    </row>
    <row r="112" spans="1:22" customHeight="1" ht="75.5">
      <c r="A112" s="21"/>
      <c r="B112" s="21" t="s">
        <v>767</v>
      </c>
      <c r="C112" s="21" t="s">
        <v>768</v>
      </c>
      <c r="D112" s="22">
        <v>210.0</v>
      </c>
      <c r="E112" s="22"/>
      <c r="F112" s="29">
        <v>210.0</v>
      </c>
      <c r="G112" s="29"/>
      <c r="H112" s="32">
        <v>199.5</v>
      </c>
      <c r="I112" s="32"/>
      <c r="J112" s="35">
        <v>193.2</v>
      </c>
      <c r="K112" s="35"/>
      <c r="L112" s="23">
        <v>1</v>
      </c>
      <c r="M112" s="23">
        <v>72</v>
      </c>
      <c r="N112" s="21">
        <v>159</v>
      </c>
      <c r="O112" s="23"/>
      <c r="P112" s="21">
        <v>208</v>
      </c>
      <c r="Q112" s="26"/>
      <c r="R112" s="21"/>
      <c r="S112" s="26"/>
      <c r="T112" s="21">
        <f>Q112*L112+S112*M112*L112</f>
        <v>0</v>
      </c>
      <c r="U112" s="22">
        <f>Q112*D112+S112*E112</f>
        <v>0</v>
      </c>
      <c r="V112" s="37"/>
    </row>
    <row r="113" spans="1:22" customHeight="1" ht="75.5">
      <c r="A113" s="21"/>
      <c r="B113" s="21" t="s">
        <v>769</v>
      </c>
      <c r="C113" s="21" t="s">
        <v>770</v>
      </c>
      <c r="D113" s="22">
        <v>294.0</v>
      </c>
      <c r="E113" s="22"/>
      <c r="F113" s="29">
        <v>294.0</v>
      </c>
      <c r="G113" s="29"/>
      <c r="H113" s="32">
        <v>279.3</v>
      </c>
      <c r="I113" s="32"/>
      <c r="J113" s="35">
        <v>270.48</v>
      </c>
      <c r="K113" s="35"/>
      <c r="L113" s="23">
        <v>1</v>
      </c>
      <c r="M113" s="23">
        <v>80</v>
      </c>
      <c r="N113" s="21">
        <v>164</v>
      </c>
      <c r="O113" s="23"/>
      <c r="P113" s="21">
        <v>73</v>
      </c>
      <c r="Q113" s="26"/>
      <c r="R113" s="21"/>
      <c r="S113" s="26"/>
      <c r="T113" s="21">
        <f>Q113*L113+S113*M113*L113</f>
        <v>0</v>
      </c>
      <c r="U113" s="22">
        <f>Q113*D113+S113*E113</f>
        <v>0</v>
      </c>
      <c r="V113" s="37"/>
    </row>
    <row r="114" spans="1:22" customHeight="1" ht="75.5">
      <c r="A114" s="21"/>
      <c r="B114" s="21" t="s">
        <v>771</v>
      </c>
      <c r="C114" s="21" t="s">
        <v>772</v>
      </c>
      <c r="D114" s="22">
        <v>147.0</v>
      </c>
      <c r="E114" s="22"/>
      <c r="F114" s="29">
        <v>147.0</v>
      </c>
      <c r="G114" s="29"/>
      <c r="H114" s="32">
        <v>139.65</v>
      </c>
      <c r="I114" s="32"/>
      <c r="J114" s="35">
        <v>135.24</v>
      </c>
      <c r="K114" s="35"/>
      <c r="L114" s="23">
        <v>1</v>
      </c>
      <c r="M114" s="23">
        <v>84</v>
      </c>
      <c r="N114" s="21">
        <v>105</v>
      </c>
      <c r="O114" s="23"/>
      <c r="P114" s="21">
        <v>76</v>
      </c>
      <c r="Q114" s="26"/>
      <c r="R114" s="21"/>
      <c r="S114" s="26"/>
      <c r="T114" s="21">
        <f>Q114*L114+S114*M114*L114</f>
        <v>0</v>
      </c>
      <c r="U114" s="22">
        <f>Q114*D114+S114*E114</f>
        <v>0</v>
      </c>
      <c r="V114" s="37"/>
    </row>
    <row r="115" spans="1:22" customHeight="1" ht="75.5">
      <c r="A115" s="21"/>
      <c r="B115" s="21" t="s">
        <v>773</v>
      </c>
      <c r="C115" s="21" t="s">
        <v>774</v>
      </c>
      <c r="D115" s="22">
        <v>462.0</v>
      </c>
      <c r="E115" s="22"/>
      <c r="F115" s="29">
        <v>462.0</v>
      </c>
      <c r="G115" s="29"/>
      <c r="H115" s="32">
        <v>438.9</v>
      </c>
      <c r="I115" s="32"/>
      <c r="J115" s="35">
        <v>425.04</v>
      </c>
      <c r="K115" s="35"/>
      <c r="L115" s="23">
        <v>1</v>
      </c>
      <c r="M115" s="23">
        <v>60</v>
      </c>
      <c r="N115" s="21">
        <v>258</v>
      </c>
      <c r="O115" s="23"/>
      <c r="P115" s="21">
        <v>48</v>
      </c>
      <c r="Q115" s="26"/>
      <c r="R115" s="21"/>
      <c r="S115" s="26"/>
      <c r="T115" s="21">
        <f>Q115*L115+S115*M115*L115</f>
        <v>0</v>
      </c>
      <c r="U115" s="22">
        <f>Q115*D115+S115*E115</f>
        <v>0</v>
      </c>
      <c r="V115" s="37"/>
    </row>
    <row r="116" spans="1:22" customHeight="1" ht="75.5">
      <c r="A116" s="21"/>
      <c r="B116" s="21" t="s">
        <v>775</v>
      </c>
      <c r="C116" s="21" t="s">
        <v>776</v>
      </c>
      <c r="D116" s="22">
        <v>609.0</v>
      </c>
      <c r="E116" s="22"/>
      <c r="F116" s="29">
        <v>609.0</v>
      </c>
      <c r="G116" s="29"/>
      <c r="H116" s="32">
        <v>578.55</v>
      </c>
      <c r="I116" s="32"/>
      <c r="J116" s="35">
        <v>560.28</v>
      </c>
      <c r="K116" s="35"/>
      <c r="L116" s="23">
        <v>1</v>
      </c>
      <c r="M116" s="23">
        <v>50</v>
      </c>
      <c r="N116" s="21">
        <v>265</v>
      </c>
      <c r="O116" s="23"/>
      <c r="P116" s="21">
        <v>41</v>
      </c>
      <c r="Q116" s="26"/>
      <c r="R116" s="21"/>
      <c r="S116" s="26"/>
      <c r="T116" s="21">
        <f>Q116*L116+S116*M116*L116</f>
        <v>0</v>
      </c>
      <c r="U116" s="22">
        <f>Q116*D116+S116*E116</f>
        <v>0</v>
      </c>
      <c r="V116" s="37"/>
    </row>
    <row r="117" spans="1:22" customHeight="1" ht="75.5">
      <c r="A117" s="21"/>
      <c r="B117" s="21" t="s">
        <v>777</v>
      </c>
      <c r="C117" s="21" t="s">
        <v>778</v>
      </c>
      <c r="D117" s="22">
        <v>294.0</v>
      </c>
      <c r="E117" s="22"/>
      <c r="F117" s="29">
        <v>294.0</v>
      </c>
      <c r="G117" s="29"/>
      <c r="H117" s="32">
        <v>279.3</v>
      </c>
      <c r="I117" s="32"/>
      <c r="J117" s="35">
        <v>270.48</v>
      </c>
      <c r="K117" s="35"/>
      <c r="L117" s="23">
        <v>1</v>
      </c>
      <c r="M117" s="23">
        <v>48</v>
      </c>
      <c r="N117" s="21">
        <v>183</v>
      </c>
      <c r="O117" s="23"/>
      <c r="P117" s="21">
        <v>36</v>
      </c>
      <c r="Q117" s="26"/>
      <c r="R117" s="21"/>
      <c r="S117" s="26"/>
      <c r="T117" s="21">
        <f>Q117*L117+S117*M117*L117</f>
        <v>0</v>
      </c>
      <c r="U117" s="22">
        <f>Q117*D117+S117*E117</f>
        <v>0</v>
      </c>
      <c r="V117" s="37"/>
    </row>
    <row r="118" spans="1:22" customHeight="1" ht="75.5">
      <c r="A118" s="21"/>
      <c r="B118" s="21" t="s">
        <v>779</v>
      </c>
      <c r="C118" s="21" t="s">
        <v>780</v>
      </c>
      <c r="D118" s="22">
        <v>735.0</v>
      </c>
      <c r="E118" s="22"/>
      <c r="F118" s="29">
        <v>735.0</v>
      </c>
      <c r="G118" s="29"/>
      <c r="H118" s="32">
        <v>698.25</v>
      </c>
      <c r="I118" s="32"/>
      <c r="J118" s="35">
        <v>676.2</v>
      </c>
      <c r="K118" s="35"/>
      <c r="L118" s="23">
        <v>1</v>
      </c>
      <c r="M118" s="23">
        <v>36</v>
      </c>
      <c r="N118" s="21">
        <v>414</v>
      </c>
      <c r="O118" s="23"/>
      <c r="P118" s="21">
        <v>28</v>
      </c>
      <c r="Q118" s="26"/>
      <c r="R118" s="21"/>
      <c r="S118" s="26"/>
      <c r="T118" s="21">
        <f>Q118*L118+S118*M118*L118</f>
        <v>0</v>
      </c>
      <c r="U118" s="22">
        <f>Q118*D118+S118*E118</f>
        <v>0</v>
      </c>
      <c r="V118" s="37"/>
    </row>
    <row r="119" spans="1:22" customHeight="1" ht="75.5">
      <c r="A119" s="21"/>
      <c r="B119" s="21" t="s">
        <v>781</v>
      </c>
      <c r="C119" s="21" t="s">
        <v>782</v>
      </c>
      <c r="D119" s="22">
        <v>357.0</v>
      </c>
      <c r="E119" s="22"/>
      <c r="F119" s="29">
        <v>357.0</v>
      </c>
      <c r="G119" s="29"/>
      <c r="H119" s="32">
        <v>339.15</v>
      </c>
      <c r="I119" s="32"/>
      <c r="J119" s="35">
        <v>328.44</v>
      </c>
      <c r="K119" s="35"/>
      <c r="L119" s="23">
        <v>1</v>
      </c>
      <c r="M119" s="23">
        <v>48</v>
      </c>
      <c r="N119" s="21">
        <v>297</v>
      </c>
      <c r="O119" s="23"/>
      <c r="P119" s="21">
        <v>36</v>
      </c>
      <c r="Q119" s="26"/>
      <c r="R119" s="21"/>
      <c r="S119" s="26"/>
      <c r="T119" s="21">
        <f>Q119*L119+S119*M119*L119</f>
        <v>0</v>
      </c>
      <c r="U119" s="22">
        <f>Q119*D119+S119*E119</f>
        <v>0</v>
      </c>
      <c r="V119" s="37"/>
    </row>
    <row r="120" spans="1:22" customHeight="1" ht="75.5">
      <c r="A120" s="21"/>
      <c r="B120" s="21" t="s">
        <v>783</v>
      </c>
      <c r="C120" s="21" t="s">
        <v>784</v>
      </c>
      <c r="D120" s="22">
        <v>798.0</v>
      </c>
      <c r="E120" s="22"/>
      <c r="F120" s="29">
        <v>798.0</v>
      </c>
      <c r="G120" s="29"/>
      <c r="H120" s="32">
        <v>758.1</v>
      </c>
      <c r="I120" s="32"/>
      <c r="J120" s="35">
        <v>734.16</v>
      </c>
      <c r="K120" s="35"/>
      <c r="L120" s="23">
        <v>1</v>
      </c>
      <c r="M120" s="23">
        <v>25</v>
      </c>
      <c r="N120" s="21">
        <v>611</v>
      </c>
      <c r="O120" s="23"/>
      <c r="P120" s="21">
        <v>13</v>
      </c>
      <c r="Q120" s="26"/>
      <c r="R120" s="21"/>
      <c r="S120" s="26"/>
      <c r="T120" s="21">
        <f>Q120*L120+S120*M120*L120</f>
        <v>0</v>
      </c>
      <c r="U120" s="22">
        <f>Q120*D120+S120*E120</f>
        <v>0</v>
      </c>
      <c r="V120" s="37"/>
    </row>
    <row r="121" spans="1:22" customHeight="1" ht="75.5">
      <c r="A121" s="21"/>
      <c r="B121" s="21" t="s">
        <v>785</v>
      </c>
      <c r="C121" s="21" t="s">
        <v>786</v>
      </c>
      <c r="D121" s="22">
        <v>1050.0</v>
      </c>
      <c r="E121" s="22"/>
      <c r="F121" s="29">
        <v>1050.0</v>
      </c>
      <c r="G121" s="29"/>
      <c r="H121" s="32">
        <v>997.5</v>
      </c>
      <c r="I121" s="32"/>
      <c r="J121" s="35">
        <v>966.0</v>
      </c>
      <c r="K121" s="35"/>
      <c r="L121" s="23">
        <v>1</v>
      </c>
      <c r="M121" s="23">
        <v>50</v>
      </c>
      <c r="N121" s="21">
        <v>391</v>
      </c>
      <c r="O121" s="23"/>
      <c r="P121" s="21">
        <v>44</v>
      </c>
      <c r="Q121" s="26"/>
      <c r="R121" s="21"/>
      <c r="S121" s="26"/>
      <c r="T121" s="21">
        <f>Q121*L121+S121*M121*L121</f>
        <v>0</v>
      </c>
      <c r="U121" s="22">
        <f>Q121*D121+S121*E121</f>
        <v>0</v>
      </c>
      <c r="V121" s="37"/>
    </row>
    <row r="122" spans="1:22" customHeight="1" ht="75.5">
      <c r="A122" s="21"/>
      <c r="B122" s="21" t="s">
        <v>787</v>
      </c>
      <c r="C122" s="21" t="s">
        <v>788</v>
      </c>
      <c r="D122" s="22">
        <v>462.0</v>
      </c>
      <c r="E122" s="22"/>
      <c r="F122" s="29">
        <v>462.0</v>
      </c>
      <c r="G122" s="29"/>
      <c r="H122" s="32">
        <v>438.9</v>
      </c>
      <c r="I122" s="32"/>
      <c r="J122" s="35">
        <v>425.04</v>
      </c>
      <c r="K122" s="35"/>
      <c r="L122" s="23">
        <v>1</v>
      </c>
      <c r="M122" s="23">
        <v>40</v>
      </c>
      <c r="N122" s="21">
        <v>375</v>
      </c>
      <c r="O122" s="23"/>
      <c r="P122" s="21">
        <v>33</v>
      </c>
      <c r="Q122" s="26"/>
      <c r="R122" s="21"/>
      <c r="S122" s="26"/>
      <c r="T122" s="21">
        <f>Q122*L122+S122*M122*L122</f>
        <v>0</v>
      </c>
      <c r="U122" s="22">
        <f>Q122*D122+S122*E122</f>
        <v>0</v>
      </c>
      <c r="V122" s="37"/>
    </row>
    <row r="123" spans="1:22" customHeight="1" ht="75.5">
      <c r="A123" s="21"/>
      <c r="B123" s="21" t="s">
        <v>789</v>
      </c>
      <c r="C123" s="21" t="s">
        <v>790</v>
      </c>
      <c r="D123" s="22">
        <v>966.0</v>
      </c>
      <c r="E123" s="22"/>
      <c r="F123" s="29">
        <v>966.0</v>
      </c>
      <c r="G123" s="29"/>
      <c r="H123" s="32">
        <v>917.7</v>
      </c>
      <c r="I123" s="32"/>
      <c r="J123" s="35">
        <v>888.72</v>
      </c>
      <c r="K123" s="35"/>
      <c r="L123" s="23">
        <v>1</v>
      </c>
      <c r="M123" s="23">
        <v>25</v>
      </c>
      <c r="N123" s="21">
        <v>646</v>
      </c>
      <c r="O123" s="23"/>
      <c r="P123" s="21">
        <v>16</v>
      </c>
      <c r="Q123" s="26"/>
      <c r="R123" s="21"/>
      <c r="S123" s="26"/>
      <c r="T123" s="21">
        <f>Q123*L123+S123*M123*L123</f>
        <v>0</v>
      </c>
      <c r="U123" s="22">
        <f>Q123*D123+S123*E123</f>
        <v>0</v>
      </c>
      <c r="V123" s="37"/>
    </row>
    <row r="124" spans="1:22" customHeight="1" ht="75.5">
      <c r="A124" s="21"/>
      <c r="B124" s="21" t="s">
        <v>791</v>
      </c>
      <c r="C124" s="21" t="s">
        <v>792</v>
      </c>
      <c r="D124" s="22">
        <v>252.0</v>
      </c>
      <c r="E124" s="22"/>
      <c r="F124" s="29">
        <v>252.0</v>
      </c>
      <c r="G124" s="29"/>
      <c r="H124" s="32">
        <v>239.4</v>
      </c>
      <c r="I124" s="32"/>
      <c r="J124" s="35">
        <v>231.84</v>
      </c>
      <c r="K124" s="35"/>
      <c r="L124" s="23">
        <v>1</v>
      </c>
      <c r="M124" s="23">
        <v>60</v>
      </c>
      <c r="N124" s="21">
        <v>210</v>
      </c>
      <c r="O124" s="23"/>
      <c r="P124" s="21">
        <v>172</v>
      </c>
      <c r="Q124" s="26"/>
      <c r="R124" s="21"/>
      <c r="S124" s="26"/>
      <c r="T124" s="21">
        <f>Q124*L124+S124*M124*L124</f>
        <v>0</v>
      </c>
      <c r="U124" s="22">
        <f>Q124*D124+S124*E124</f>
        <v>0</v>
      </c>
      <c r="V124" s="37"/>
    </row>
    <row r="125" spans="1:22">
      <c r="A125" s="38"/>
      <c r="B125" s="38"/>
      <c r="C125" s="38"/>
      <c r="D125" s="39"/>
      <c r="E125" s="39"/>
      <c r="F125" s="40"/>
      <c r="G125" s="40"/>
      <c r="H125" s="41"/>
      <c r="I125" s="41"/>
      <c r="J125" s="42"/>
      <c r="K125" s="42"/>
      <c r="L125" s="43"/>
      <c r="M125" s="43"/>
      <c r="N125" s="38"/>
      <c r="O125" s="43"/>
      <c r="P125" s="38"/>
      <c r="Q125" s="44">
        <f>SUM(Q3:Q124)</f>
        <v>0</v>
      </c>
      <c r="R125" s="38"/>
      <c r="S125" s="44">
        <f>SUM(S3:S124)</f>
        <v>0</v>
      </c>
      <c r="T125" s="38"/>
      <c r="U125" s="39">
        <f>SUM(U3:U124)</f>
        <v>0</v>
      </c>
      <c r="V125" s="45"/>
    </row>
  </sheetData>
  <mergeCells>
    <mergeCell ref="F1:G1"/>
    <mergeCell ref="H1:I1"/>
    <mergeCell ref="J1:K1"/>
  </mergeCells>
  <conditionalFormatting sqref="Q3:Q124">
    <cfRule type="cellIs" dxfId="0" priority="1" operator="greaterThan">
      <formula>$P2</formula>
    </cfRule>
  </conditionalFormatting>
  <conditionalFormatting sqref="S3:S124">
    <cfRule type="cellIs" dxfId="1" priority="2" operator="greaterThan">
      <formula>$R2</formula>
    </cfRule>
  </conditionalFormatting>
  <conditionalFormatting sqref="U3:U125">
    <cfRule type="cellIs" dxfId="2" priority="3" operator="equal">
      <formula>0</formula>
    </cfRule>
  </conditionalFormatting>
  <conditionalFormatting sqref="T3:T12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793</v>
      </c>
      <c r="C3" s="21" t="s">
        <v>794</v>
      </c>
      <c r="D3" s="22">
        <v>147.0</v>
      </c>
      <c r="E3" s="22">
        <v>5040.0</v>
      </c>
      <c r="F3" s="29">
        <v>14.7</v>
      </c>
      <c r="G3" s="29">
        <v>12.6</v>
      </c>
      <c r="H3" s="32">
        <v>13.97</v>
      </c>
      <c r="I3" s="32">
        <v>11.97</v>
      </c>
      <c r="J3" s="35">
        <v>13.52</v>
      </c>
      <c r="K3" s="35">
        <v>11.59</v>
      </c>
      <c r="L3" s="23">
        <v>10</v>
      </c>
      <c r="M3" s="23">
        <v>40</v>
      </c>
      <c r="N3" s="21">
        <v>275</v>
      </c>
      <c r="O3" s="23"/>
      <c r="P3" s="21">
        <v>440</v>
      </c>
      <c r="Q3" s="26"/>
      <c r="R3" s="21">
        <v>10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795</v>
      </c>
      <c r="C4" s="21" t="s">
        <v>796</v>
      </c>
      <c r="D4" s="22">
        <v>294.0</v>
      </c>
      <c r="E4" s="22">
        <v>4620.0</v>
      </c>
      <c r="F4" s="29">
        <v>98.0</v>
      </c>
      <c r="G4" s="29">
        <v>77.0</v>
      </c>
      <c r="H4" s="32">
        <v>93.1</v>
      </c>
      <c r="I4" s="32">
        <v>73.15</v>
      </c>
      <c r="J4" s="35">
        <v>90.16</v>
      </c>
      <c r="K4" s="35">
        <v>70.84</v>
      </c>
      <c r="L4" s="23">
        <v>3</v>
      </c>
      <c r="M4" s="23">
        <v>20</v>
      </c>
      <c r="N4" s="21">
        <v>337</v>
      </c>
      <c r="O4" s="23"/>
      <c r="P4" s="21">
        <v>82</v>
      </c>
      <c r="Q4" s="26"/>
      <c r="R4" s="21">
        <v>4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797</v>
      </c>
      <c r="C5" s="21" t="s">
        <v>798</v>
      </c>
      <c r="D5" s="22">
        <v>462.0</v>
      </c>
      <c r="E5" s="22">
        <v>4536.0</v>
      </c>
      <c r="F5" s="29">
        <v>23.1</v>
      </c>
      <c r="G5" s="29">
        <v>18.9</v>
      </c>
      <c r="H5" s="32">
        <v>21.95</v>
      </c>
      <c r="I5" s="32">
        <v>17.96</v>
      </c>
      <c r="J5" s="35">
        <v>21.25</v>
      </c>
      <c r="K5" s="35">
        <v>17.39</v>
      </c>
      <c r="L5" s="23">
        <v>20</v>
      </c>
      <c r="M5" s="23">
        <v>12</v>
      </c>
      <c r="N5" s="21">
        <v>1100</v>
      </c>
      <c r="O5" s="23"/>
      <c r="P5" s="21">
        <v>84</v>
      </c>
      <c r="Q5" s="26"/>
      <c r="R5" s="21">
        <v>7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799</v>
      </c>
      <c r="C6" s="21" t="s">
        <v>800</v>
      </c>
      <c r="D6" s="22">
        <v>462.0</v>
      </c>
      <c r="E6" s="22">
        <v>4536.0</v>
      </c>
      <c r="F6" s="29">
        <v>23.1</v>
      </c>
      <c r="G6" s="29">
        <v>18.9</v>
      </c>
      <c r="H6" s="32">
        <v>21.95</v>
      </c>
      <c r="I6" s="32">
        <v>17.96</v>
      </c>
      <c r="J6" s="35">
        <v>21.25</v>
      </c>
      <c r="K6" s="35">
        <v>17.39</v>
      </c>
      <c r="L6" s="23">
        <v>20</v>
      </c>
      <c r="M6" s="23">
        <v>12</v>
      </c>
      <c r="N6" s="21">
        <v>1100</v>
      </c>
      <c r="O6" s="23"/>
      <c r="P6" s="21">
        <v>52</v>
      </c>
      <c r="Q6" s="26"/>
      <c r="R6" s="21">
        <v>4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801</v>
      </c>
      <c r="C7" s="21" t="s">
        <v>802</v>
      </c>
      <c r="D7" s="22">
        <v>462.0</v>
      </c>
      <c r="E7" s="22">
        <v>4536.0</v>
      </c>
      <c r="F7" s="29">
        <v>23.1</v>
      </c>
      <c r="G7" s="29">
        <v>18.9</v>
      </c>
      <c r="H7" s="32">
        <v>21.95</v>
      </c>
      <c r="I7" s="32">
        <v>17.96</v>
      </c>
      <c r="J7" s="35">
        <v>21.25</v>
      </c>
      <c r="K7" s="35">
        <v>17.39</v>
      </c>
      <c r="L7" s="23">
        <v>20</v>
      </c>
      <c r="M7" s="23">
        <v>12</v>
      </c>
      <c r="N7" s="21">
        <v>1100</v>
      </c>
      <c r="O7" s="23"/>
      <c r="P7" s="21">
        <v>72</v>
      </c>
      <c r="Q7" s="26"/>
      <c r="R7" s="21">
        <v>5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803</v>
      </c>
      <c r="C8" s="21" t="s">
        <v>804</v>
      </c>
      <c r="D8" s="22">
        <v>420.0</v>
      </c>
      <c r="E8" s="22">
        <v>4032.0</v>
      </c>
      <c r="F8" s="29">
        <v>21.0</v>
      </c>
      <c r="G8" s="29">
        <v>16.8</v>
      </c>
      <c r="H8" s="32">
        <v>19.95</v>
      </c>
      <c r="I8" s="32">
        <v>15.96</v>
      </c>
      <c r="J8" s="35">
        <v>19.32</v>
      </c>
      <c r="K8" s="35">
        <v>15.46</v>
      </c>
      <c r="L8" s="23">
        <v>20</v>
      </c>
      <c r="M8" s="23">
        <v>12</v>
      </c>
      <c r="N8" s="21">
        <v>529</v>
      </c>
      <c r="O8" s="23"/>
      <c r="P8" s="21">
        <v>3</v>
      </c>
      <c r="Q8" s="26"/>
      <c r="R8" s="21">
        <v>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805</v>
      </c>
      <c r="C9" s="21" t="s">
        <v>806</v>
      </c>
      <c r="D9" s="22">
        <v>420.0</v>
      </c>
      <c r="E9" s="22">
        <v>4032.0</v>
      </c>
      <c r="F9" s="29">
        <v>21.0</v>
      </c>
      <c r="G9" s="29">
        <v>16.8</v>
      </c>
      <c r="H9" s="32">
        <v>19.95</v>
      </c>
      <c r="I9" s="32">
        <v>15.96</v>
      </c>
      <c r="J9" s="35">
        <v>19.32</v>
      </c>
      <c r="K9" s="35">
        <v>15.46</v>
      </c>
      <c r="L9" s="23">
        <v>20</v>
      </c>
      <c r="M9" s="23">
        <v>12</v>
      </c>
      <c r="N9" s="21">
        <v>529</v>
      </c>
      <c r="O9" s="23"/>
      <c r="P9" s="21">
        <v>12</v>
      </c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807</v>
      </c>
      <c r="C10" s="21" t="s">
        <v>808</v>
      </c>
      <c r="D10" s="22">
        <v>693.0</v>
      </c>
      <c r="E10" s="22">
        <v>6804.0</v>
      </c>
      <c r="F10" s="29">
        <v>34.65</v>
      </c>
      <c r="G10" s="29">
        <v>28.35</v>
      </c>
      <c r="H10" s="32">
        <v>32.92</v>
      </c>
      <c r="I10" s="32">
        <v>26.93</v>
      </c>
      <c r="J10" s="35">
        <v>31.88</v>
      </c>
      <c r="K10" s="35">
        <v>26.08</v>
      </c>
      <c r="L10" s="23">
        <v>20</v>
      </c>
      <c r="M10" s="23">
        <v>12</v>
      </c>
      <c r="N10" s="21">
        <v>943</v>
      </c>
      <c r="O10" s="23"/>
      <c r="P10" s="21">
        <v>8</v>
      </c>
      <c r="Q10" s="26"/>
      <c r="R10" s="21">
        <v>0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809</v>
      </c>
      <c r="C11" s="21" t="s">
        <v>810</v>
      </c>
      <c r="D11" s="22">
        <v>693.0</v>
      </c>
      <c r="E11" s="22">
        <v>6804.0</v>
      </c>
      <c r="F11" s="29">
        <v>34.65</v>
      </c>
      <c r="G11" s="29">
        <v>28.35</v>
      </c>
      <c r="H11" s="32">
        <v>32.92</v>
      </c>
      <c r="I11" s="32">
        <v>26.93</v>
      </c>
      <c r="J11" s="35">
        <v>31.88</v>
      </c>
      <c r="K11" s="35">
        <v>26.08</v>
      </c>
      <c r="L11" s="23">
        <v>20</v>
      </c>
      <c r="M11" s="23">
        <v>12</v>
      </c>
      <c r="N11" s="21">
        <v>943</v>
      </c>
      <c r="O11" s="23"/>
      <c r="P11" s="21">
        <v>23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811</v>
      </c>
      <c r="C12" s="21" t="s">
        <v>812</v>
      </c>
      <c r="D12" s="22">
        <v>504.0</v>
      </c>
      <c r="E12" s="22">
        <v>5040.0</v>
      </c>
      <c r="F12" s="29">
        <v>25.2</v>
      </c>
      <c r="G12" s="29">
        <v>21.0</v>
      </c>
      <c r="H12" s="32">
        <v>23.94</v>
      </c>
      <c r="I12" s="32">
        <v>19.95</v>
      </c>
      <c r="J12" s="35">
        <v>23.18</v>
      </c>
      <c r="K12" s="35">
        <v>19.32</v>
      </c>
      <c r="L12" s="23">
        <v>20</v>
      </c>
      <c r="M12" s="23">
        <v>12</v>
      </c>
      <c r="N12" s="21">
        <v>546</v>
      </c>
      <c r="O12" s="23"/>
      <c r="P12" s="21">
        <v>1</v>
      </c>
      <c r="Q12" s="26"/>
      <c r="R12" s="21">
        <v>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813</v>
      </c>
      <c r="C13" s="21" t="s">
        <v>814</v>
      </c>
      <c r="D13" s="22">
        <v>420.0</v>
      </c>
      <c r="E13" s="22">
        <v>4284.0</v>
      </c>
      <c r="F13" s="29">
        <v>21.0</v>
      </c>
      <c r="G13" s="29">
        <v>17.85</v>
      </c>
      <c r="H13" s="32">
        <v>19.95</v>
      </c>
      <c r="I13" s="32">
        <v>16.96</v>
      </c>
      <c r="J13" s="35">
        <v>19.32</v>
      </c>
      <c r="K13" s="35">
        <v>16.42</v>
      </c>
      <c r="L13" s="23">
        <v>20</v>
      </c>
      <c r="M13" s="23">
        <v>12</v>
      </c>
      <c r="N13" s="21">
        <v>529</v>
      </c>
      <c r="O13" s="23"/>
      <c r="P13" s="21">
        <v>3</v>
      </c>
      <c r="Q13" s="26"/>
      <c r="R13" s="21">
        <v>0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815</v>
      </c>
      <c r="C14" s="21" t="s">
        <v>816</v>
      </c>
      <c r="D14" s="22">
        <v>420.0</v>
      </c>
      <c r="E14" s="22">
        <v>4284.0</v>
      </c>
      <c r="F14" s="29">
        <v>21.0</v>
      </c>
      <c r="G14" s="29">
        <v>17.85</v>
      </c>
      <c r="H14" s="32">
        <v>19.95</v>
      </c>
      <c r="I14" s="32">
        <v>16.96</v>
      </c>
      <c r="J14" s="35">
        <v>19.32</v>
      </c>
      <c r="K14" s="35">
        <v>16.42</v>
      </c>
      <c r="L14" s="23">
        <v>20</v>
      </c>
      <c r="M14" s="23">
        <v>12</v>
      </c>
      <c r="N14" s="21">
        <v>529</v>
      </c>
      <c r="O14" s="23"/>
      <c r="P14" s="21">
        <v>15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817</v>
      </c>
      <c r="C15" s="21" t="s">
        <v>818</v>
      </c>
      <c r="D15" s="22">
        <v>420.0</v>
      </c>
      <c r="E15" s="22">
        <v>4032.0</v>
      </c>
      <c r="F15" s="29">
        <v>21.0</v>
      </c>
      <c r="G15" s="29">
        <v>16.8</v>
      </c>
      <c r="H15" s="32">
        <v>19.95</v>
      </c>
      <c r="I15" s="32">
        <v>15.96</v>
      </c>
      <c r="J15" s="35">
        <v>19.32</v>
      </c>
      <c r="K15" s="35">
        <v>15.46</v>
      </c>
      <c r="L15" s="23">
        <v>20</v>
      </c>
      <c r="M15" s="23">
        <v>12</v>
      </c>
      <c r="N15" s="21">
        <v>522</v>
      </c>
      <c r="O15" s="23"/>
      <c r="P15" s="21">
        <v>12</v>
      </c>
      <c r="Q15" s="26"/>
      <c r="R15" s="21">
        <v>1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819</v>
      </c>
      <c r="C16" s="21" t="s">
        <v>820</v>
      </c>
      <c r="D16" s="22">
        <v>735.0</v>
      </c>
      <c r="E16" s="22">
        <v>6090.0</v>
      </c>
      <c r="F16" s="29">
        <v>12.25</v>
      </c>
      <c r="G16" s="29">
        <v>10.15</v>
      </c>
      <c r="H16" s="32">
        <v>11.64</v>
      </c>
      <c r="I16" s="32">
        <v>9.64</v>
      </c>
      <c r="J16" s="35">
        <v>11.27</v>
      </c>
      <c r="K16" s="35">
        <v>9.34</v>
      </c>
      <c r="L16" s="23">
        <v>60</v>
      </c>
      <c r="M16" s="23">
        <v>10</v>
      </c>
      <c r="N16" s="21">
        <v>779</v>
      </c>
      <c r="O16" s="23"/>
      <c r="P16" s="21">
        <v>37</v>
      </c>
      <c r="Q16" s="26"/>
      <c r="R16" s="21">
        <v>3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821</v>
      </c>
      <c r="C17" s="21" t="s">
        <v>822</v>
      </c>
      <c r="D17" s="22">
        <v>693.0</v>
      </c>
      <c r="E17" s="22">
        <v>6804.0</v>
      </c>
      <c r="F17" s="29">
        <v>34.65</v>
      </c>
      <c r="G17" s="29">
        <v>28.35</v>
      </c>
      <c r="H17" s="32">
        <v>32.92</v>
      </c>
      <c r="I17" s="32">
        <v>26.93</v>
      </c>
      <c r="J17" s="35">
        <v>31.88</v>
      </c>
      <c r="K17" s="35">
        <v>26.08</v>
      </c>
      <c r="L17" s="23">
        <v>20</v>
      </c>
      <c r="M17" s="23">
        <v>12</v>
      </c>
      <c r="N17" s="21">
        <v>943</v>
      </c>
      <c r="O17" s="23"/>
      <c r="P17" s="21">
        <v>1</v>
      </c>
      <c r="Q17" s="26"/>
      <c r="R17" s="21">
        <v>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>
      <c r="A18" s="38"/>
      <c r="B18" s="38"/>
      <c r="C18" s="38"/>
      <c r="D18" s="39"/>
      <c r="E18" s="39"/>
      <c r="F18" s="40"/>
      <c r="G18" s="40"/>
      <c r="H18" s="41"/>
      <c r="I18" s="41"/>
      <c r="J18" s="42"/>
      <c r="K18" s="42"/>
      <c r="L18" s="43"/>
      <c r="M18" s="43"/>
      <c r="N18" s="38"/>
      <c r="O18" s="43"/>
      <c r="P18" s="38"/>
      <c r="Q18" s="44">
        <f>SUM(Q3:Q17)</f>
        <v>0</v>
      </c>
      <c r="R18" s="38"/>
      <c r="S18" s="44">
        <f>SUM(S3:S17)</f>
        <v>0</v>
      </c>
      <c r="T18" s="38"/>
      <c r="U18" s="39">
        <f>SUM(U3:U17)</f>
        <v>0</v>
      </c>
      <c r="V18" s="45"/>
    </row>
  </sheetData>
  <mergeCells>
    <mergeCell ref="F1:G1"/>
    <mergeCell ref="H1:I1"/>
    <mergeCell ref="J1:K1"/>
  </mergeCells>
  <conditionalFormatting sqref="Q3:Q17">
    <cfRule type="cellIs" dxfId="0" priority="1" operator="greaterThan">
      <formula>$P2</formula>
    </cfRule>
  </conditionalFormatting>
  <conditionalFormatting sqref="S3:S17">
    <cfRule type="cellIs" dxfId="1" priority="2" operator="greaterThan">
      <formula>$R2</formula>
    </cfRule>
  </conditionalFormatting>
  <conditionalFormatting sqref="U3:U18">
    <cfRule type="cellIs" dxfId="2" priority="3" operator="equal">
      <formula>0</formula>
    </cfRule>
  </conditionalFormatting>
  <conditionalFormatting sqref="T3:T1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0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823</v>
      </c>
      <c r="C3" s="21" t="s">
        <v>824</v>
      </c>
      <c r="D3" s="22">
        <v>504.0</v>
      </c>
      <c r="E3" s="22">
        <v>5040.0</v>
      </c>
      <c r="F3" s="29">
        <v>25.2</v>
      </c>
      <c r="G3" s="29">
        <v>21.0</v>
      </c>
      <c r="H3" s="32">
        <v>23.94</v>
      </c>
      <c r="I3" s="32">
        <v>19.95</v>
      </c>
      <c r="J3" s="35">
        <v>23.18</v>
      </c>
      <c r="K3" s="35">
        <v>19.32</v>
      </c>
      <c r="L3" s="23">
        <v>20</v>
      </c>
      <c r="M3" s="23">
        <v>12</v>
      </c>
      <c r="N3" s="21">
        <v>398</v>
      </c>
      <c r="O3" s="23"/>
      <c r="P3" s="21">
        <v>122</v>
      </c>
      <c r="Q3" s="26"/>
      <c r="R3" s="21">
        <v>10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825</v>
      </c>
      <c r="C4" s="21" t="s">
        <v>826</v>
      </c>
      <c r="D4" s="22">
        <v>294.0</v>
      </c>
      <c r="E4" s="22">
        <v>4620.0</v>
      </c>
      <c r="F4" s="29">
        <v>9.8</v>
      </c>
      <c r="G4" s="29">
        <v>7.7</v>
      </c>
      <c r="H4" s="32">
        <v>9.31</v>
      </c>
      <c r="I4" s="32">
        <v>7.32</v>
      </c>
      <c r="J4" s="35">
        <v>9.02</v>
      </c>
      <c r="K4" s="35">
        <v>7.08</v>
      </c>
      <c r="L4" s="23">
        <v>30</v>
      </c>
      <c r="M4" s="23">
        <v>20</v>
      </c>
      <c r="N4" s="21">
        <v>459</v>
      </c>
      <c r="O4" s="23"/>
      <c r="P4" s="21">
        <v>247</v>
      </c>
      <c r="Q4" s="26"/>
      <c r="R4" s="21">
        <v>12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827</v>
      </c>
      <c r="C5" s="21" t="s">
        <v>828</v>
      </c>
      <c r="D5" s="22">
        <v>420.0</v>
      </c>
      <c r="E5" s="22">
        <v>4032.0</v>
      </c>
      <c r="F5" s="29">
        <v>21.0</v>
      </c>
      <c r="G5" s="29">
        <v>16.8</v>
      </c>
      <c r="H5" s="32">
        <v>19.95</v>
      </c>
      <c r="I5" s="32">
        <v>15.96</v>
      </c>
      <c r="J5" s="35">
        <v>19.32</v>
      </c>
      <c r="K5" s="35">
        <v>15.46</v>
      </c>
      <c r="L5" s="23">
        <v>20</v>
      </c>
      <c r="M5" s="23">
        <v>12</v>
      </c>
      <c r="N5" s="21">
        <v>655</v>
      </c>
      <c r="O5" s="23"/>
      <c r="P5" s="21">
        <v>42</v>
      </c>
      <c r="Q5" s="26"/>
      <c r="R5" s="21">
        <v>3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829</v>
      </c>
      <c r="C6" s="21" t="s">
        <v>830</v>
      </c>
      <c r="D6" s="22">
        <v>420.0</v>
      </c>
      <c r="E6" s="22">
        <v>4032.0</v>
      </c>
      <c r="F6" s="29">
        <v>21.0</v>
      </c>
      <c r="G6" s="29">
        <v>16.8</v>
      </c>
      <c r="H6" s="32">
        <v>19.95</v>
      </c>
      <c r="I6" s="32">
        <v>15.96</v>
      </c>
      <c r="J6" s="35">
        <v>19.32</v>
      </c>
      <c r="K6" s="35">
        <v>15.46</v>
      </c>
      <c r="L6" s="23">
        <v>20</v>
      </c>
      <c r="M6" s="23">
        <v>12</v>
      </c>
      <c r="N6" s="21">
        <v>655</v>
      </c>
      <c r="O6" s="23"/>
      <c r="P6" s="21">
        <v>50</v>
      </c>
      <c r="Q6" s="26"/>
      <c r="R6" s="21">
        <v>4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831</v>
      </c>
      <c r="C7" s="21" t="s">
        <v>832</v>
      </c>
      <c r="D7" s="22">
        <v>420.0</v>
      </c>
      <c r="E7" s="22">
        <v>4032.0</v>
      </c>
      <c r="F7" s="29">
        <v>21.0</v>
      </c>
      <c r="G7" s="29">
        <v>16.8</v>
      </c>
      <c r="H7" s="32">
        <v>19.95</v>
      </c>
      <c r="I7" s="32">
        <v>15.96</v>
      </c>
      <c r="J7" s="35">
        <v>19.32</v>
      </c>
      <c r="K7" s="35">
        <v>15.46</v>
      </c>
      <c r="L7" s="23">
        <v>20</v>
      </c>
      <c r="M7" s="23">
        <v>12</v>
      </c>
      <c r="N7" s="21">
        <v>655</v>
      </c>
      <c r="O7" s="23"/>
      <c r="P7" s="21">
        <v>66</v>
      </c>
      <c r="Q7" s="26"/>
      <c r="R7" s="21">
        <v>5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833</v>
      </c>
      <c r="C8" s="21" t="s">
        <v>834</v>
      </c>
      <c r="D8" s="22">
        <v>504.0</v>
      </c>
      <c r="E8" s="22">
        <v>5040.0</v>
      </c>
      <c r="F8" s="29">
        <v>25.2</v>
      </c>
      <c r="G8" s="29">
        <v>21.0</v>
      </c>
      <c r="H8" s="32">
        <v>23.94</v>
      </c>
      <c r="I8" s="32">
        <v>19.95</v>
      </c>
      <c r="J8" s="35">
        <v>23.18</v>
      </c>
      <c r="K8" s="35">
        <v>19.32</v>
      </c>
      <c r="L8" s="23">
        <v>20</v>
      </c>
      <c r="M8" s="23">
        <v>12</v>
      </c>
      <c r="N8" s="21">
        <v>458</v>
      </c>
      <c r="O8" s="23"/>
      <c r="P8" s="21">
        <v>57</v>
      </c>
      <c r="Q8" s="26"/>
      <c r="R8" s="21">
        <v>4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835</v>
      </c>
      <c r="C9" s="21" t="s">
        <v>836</v>
      </c>
      <c r="D9" s="22">
        <v>735.0</v>
      </c>
      <c r="E9" s="22">
        <v>6090.0</v>
      </c>
      <c r="F9" s="29">
        <v>12.25</v>
      </c>
      <c r="G9" s="29">
        <v>10.15</v>
      </c>
      <c r="H9" s="32">
        <v>11.64</v>
      </c>
      <c r="I9" s="32">
        <v>9.64</v>
      </c>
      <c r="J9" s="35">
        <v>11.27</v>
      </c>
      <c r="K9" s="35">
        <v>9.34</v>
      </c>
      <c r="L9" s="23">
        <v>60</v>
      </c>
      <c r="M9" s="23">
        <v>10</v>
      </c>
      <c r="N9" s="21">
        <v>677</v>
      </c>
      <c r="O9" s="23"/>
      <c r="P9" s="21">
        <v>23</v>
      </c>
      <c r="Q9" s="26"/>
      <c r="R9" s="21">
        <v>2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837</v>
      </c>
      <c r="C10" s="21" t="s">
        <v>838</v>
      </c>
      <c r="D10" s="22">
        <v>1029.0</v>
      </c>
      <c r="E10" s="22">
        <v>6720.0</v>
      </c>
      <c r="F10" s="29">
        <v>85.75</v>
      </c>
      <c r="G10" s="29">
        <v>70.0</v>
      </c>
      <c r="H10" s="32">
        <v>81.46</v>
      </c>
      <c r="I10" s="32">
        <v>66.5</v>
      </c>
      <c r="J10" s="35">
        <v>78.89</v>
      </c>
      <c r="K10" s="35">
        <v>64.4</v>
      </c>
      <c r="L10" s="23">
        <v>12</v>
      </c>
      <c r="M10" s="23">
        <v>8</v>
      </c>
      <c r="N10" s="21">
        <v>594</v>
      </c>
      <c r="O10" s="23"/>
      <c r="P10" s="21">
        <v>141</v>
      </c>
      <c r="Q10" s="26"/>
      <c r="R10" s="21">
        <v>17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839</v>
      </c>
      <c r="C11" s="21" t="s">
        <v>840</v>
      </c>
      <c r="D11" s="22">
        <v>483.0</v>
      </c>
      <c r="E11" s="22">
        <v>4788.0</v>
      </c>
      <c r="F11" s="29">
        <v>483.0</v>
      </c>
      <c r="G11" s="29">
        <v>399.0</v>
      </c>
      <c r="H11" s="32">
        <v>458.85</v>
      </c>
      <c r="I11" s="32">
        <v>379.05</v>
      </c>
      <c r="J11" s="35">
        <v>444.36</v>
      </c>
      <c r="K11" s="35">
        <v>367.08</v>
      </c>
      <c r="L11" s="23">
        <v>1</v>
      </c>
      <c r="M11" s="23">
        <v>12</v>
      </c>
      <c r="N11" s="21">
        <v>331</v>
      </c>
      <c r="O11" s="23"/>
      <c r="P11" s="21">
        <v>154</v>
      </c>
      <c r="Q11" s="26"/>
      <c r="R11" s="21">
        <v>12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841</v>
      </c>
      <c r="C12" s="21" t="s">
        <v>842</v>
      </c>
      <c r="D12" s="22">
        <v>672.0</v>
      </c>
      <c r="E12" s="22">
        <v>5460.0</v>
      </c>
      <c r="F12" s="29">
        <v>33.6</v>
      </c>
      <c r="G12" s="29">
        <v>27.3</v>
      </c>
      <c r="H12" s="32">
        <v>31.92</v>
      </c>
      <c r="I12" s="32">
        <v>25.94</v>
      </c>
      <c r="J12" s="35">
        <v>30.91</v>
      </c>
      <c r="K12" s="35">
        <v>25.12</v>
      </c>
      <c r="L12" s="23">
        <v>20</v>
      </c>
      <c r="M12" s="23">
        <v>10</v>
      </c>
      <c r="N12" s="21">
        <v>309</v>
      </c>
      <c r="O12" s="23"/>
      <c r="P12" s="21">
        <v>103</v>
      </c>
      <c r="Q12" s="26"/>
      <c r="R12" s="21">
        <v>10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843</v>
      </c>
      <c r="C13" s="21" t="s">
        <v>844</v>
      </c>
      <c r="D13" s="22">
        <v>672.0</v>
      </c>
      <c r="E13" s="22">
        <v>5460.0</v>
      </c>
      <c r="F13" s="29">
        <v>33.6</v>
      </c>
      <c r="G13" s="29">
        <v>27.3</v>
      </c>
      <c r="H13" s="32">
        <v>31.92</v>
      </c>
      <c r="I13" s="32">
        <v>25.94</v>
      </c>
      <c r="J13" s="35">
        <v>30.91</v>
      </c>
      <c r="K13" s="35">
        <v>25.12</v>
      </c>
      <c r="L13" s="23">
        <v>20</v>
      </c>
      <c r="M13" s="23">
        <v>10</v>
      </c>
      <c r="N13" s="21">
        <v>309</v>
      </c>
      <c r="O13" s="23"/>
      <c r="P13" s="21">
        <v>110</v>
      </c>
      <c r="Q13" s="26"/>
      <c r="R13" s="21">
        <v>11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845</v>
      </c>
      <c r="C14" s="21" t="s">
        <v>846</v>
      </c>
      <c r="D14" s="22">
        <v>399.0</v>
      </c>
      <c r="E14" s="22">
        <v>3780.0</v>
      </c>
      <c r="F14" s="29">
        <v>19.95</v>
      </c>
      <c r="G14" s="29">
        <v>15.75</v>
      </c>
      <c r="H14" s="32">
        <v>18.95</v>
      </c>
      <c r="I14" s="32">
        <v>14.96</v>
      </c>
      <c r="J14" s="35">
        <v>18.35</v>
      </c>
      <c r="K14" s="35">
        <v>14.49</v>
      </c>
      <c r="L14" s="23">
        <v>20</v>
      </c>
      <c r="M14" s="23">
        <v>12</v>
      </c>
      <c r="N14" s="21">
        <v>662</v>
      </c>
      <c r="O14" s="23"/>
      <c r="P14" s="21">
        <v>24</v>
      </c>
      <c r="Q14" s="26"/>
      <c r="R14" s="21">
        <v>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847</v>
      </c>
      <c r="C15" s="21" t="s">
        <v>848</v>
      </c>
      <c r="D15" s="22">
        <v>399.0</v>
      </c>
      <c r="E15" s="22">
        <v>3780.0</v>
      </c>
      <c r="F15" s="29">
        <v>19.95</v>
      </c>
      <c r="G15" s="29">
        <v>15.75</v>
      </c>
      <c r="H15" s="32">
        <v>18.95</v>
      </c>
      <c r="I15" s="32">
        <v>14.96</v>
      </c>
      <c r="J15" s="35">
        <v>18.35</v>
      </c>
      <c r="K15" s="35">
        <v>14.49</v>
      </c>
      <c r="L15" s="23">
        <v>20</v>
      </c>
      <c r="M15" s="23">
        <v>12</v>
      </c>
      <c r="N15" s="21">
        <v>662</v>
      </c>
      <c r="O15" s="23"/>
      <c r="P15" s="21">
        <v>88</v>
      </c>
      <c r="Q15" s="26"/>
      <c r="R15" s="21">
        <v>7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849</v>
      </c>
      <c r="C16" s="21" t="s">
        <v>850</v>
      </c>
      <c r="D16" s="22">
        <v>399.0</v>
      </c>
      <c r="E16" s="22">
        <v>3780.0</v>
      </c>
      <c r="F16" s="29">
        <v>19.95</v>
      </c>
      <c r="G16" s="29">
        <v>15.75</v>
      </c>
      <c r="H16" s="32">
        <v>18.95</v>
      </c>
      <c r="I16" s="32">
        <v>14.96</v>
      </c>
      <c r="J16" s="35">
        <v>18.35</v>
      </c>
      <c r="K16" s="35">
        <v>14.49</v>
      </c>
      <c r="L16" s="23">
        <v>20</v>
      </c>
      <c r="M16" s="23">
        <v>12</v>
      </c>
      <c r="N16" s="21">
        <v>636</v>
      </c>
      <c r="O16" s="23"/>
      <c r="P16" s="21">
        <v>29</v>
      </c>
      <c r="Q16" s="26"/>
      <c r="R16" s="21">
        <v>2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851</v>
      </c>
      <c r="C17" s="21" t="s">
        <v>852</v>
      </c>
      <c r="D17" s="22">
        <v>504.0</v>
      </c>
      <c r="E17" s="22">
        <v>5040.0</v>
      </c>
      <c r="F17" s="29">
        <v>25.2</v>
      </c>
      <c r="G17" s="29">
        <v>21.0</v>
      </c>
      <c r="H17" s="32">
        <v>23.94</v>
      </c>
      <c r="I17" s="32">
        <v>19.95</v>
      </c>
      <c r="J17" s="35">
        <v>23.18</v>
      </c>
      <c r="K17" s="35">
        <v>19.32</v>
      </c>
      <c r="L17" s="23">
        <v>20</v>
      </c>
      <c r="M17" s="23">
        <v>12</v>
      </c>
      <c r="N17" s="21">
        <v>568</v>
      </c>
      <c r="O17" s="23"/>
      <c r="P17" s="21">
        <v>41</v>
      </c>
      <c r="Q17" s="26"/>
      <c r="R17" s="21">
        <v>3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853</v>
      </c>
      <c r="C18" s="21" t="s">
        <v>854</v>
      </c>
      <c r="D18" s="22">
        <v>1323.0</v>
      </c>
      <c r="E18" s="22">
        <v>13104.0</v>
      </c>
      <c r="F18" s="29">
        <v>147.0</v>
      </c>
      <c r="G18" s="29">
        <v>121.33</v>
      </c>
      <c r="H18" s="32">
        <v>139.65</v>
      </c>
      <c r="I18" s="32">
        <v>115.26</v>
      </c>
      <c r="J18" s="35">
        <v>135.24</v>
      </c>
      <c r="K18" s="35">
        <v>111.62</v>
      </c>
      <c r="L18" s="23">
        <v>9</v>
      </c>
      <c r="M18" s="23">
        <v>12</v>
      </c>
      <c r="N18" s="21">
        <v>820</v>
      </c>
      <c r="O18" s="23"/>
      <c r="P18" s="21">
        <v>26</v>
      </c>
      <c r="Q18" s="26"/>
      <c r="R18" s="21">
        <v>2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855</v>
      </c>
      <c r="C19" s="21" t="s">
        <v>856</v>
      </c>
      <c r="D19" s="22">
        <v>966.0</v>
      </c>
      <c r="E19" s="22">
        <v>4788.0</v>
      </c>
      <c r="F19" s="29">
        <v>19.32</v>
      </c>
      <c r="G19" s="29">
        <v>15.96</v>
      </c>
      <c r="H19" s="32">
        <v>18.35</v>
      </c>
      <c r="I19" s="32">
        <v>15.16</v>
      </c>
      <c r="J19" s="35">
        <v>17.77</v>
      </c>
      <c r="K19" s="35">
        <v>14.68</v>
      </c>
      <c r="L19" s="23">
        <v>50</v>
      </c>
      <c r="M19" s="23">
        <v>6</v>
      </c>
      <c r="N19" s="21">
        <v>900</v>
      </c>
      <c r="O19" s="23"/>
      <c r="P19" s="21">
        <v>174</v>
      </c>
      <c r="Q19" s="26"/>
      <c r="R19" s="21">
        <v>29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857</v>
      </c>
      <c r="C20" s="21" t="s">
        <v>858</v>
      </c>
      <c r="D20" s="22">
        <v>966.0</v>
      </c>
      <c r="E20" s="22">
        <v>4788.0</v>
      </c>
      <c r="F20" s="29">
        <v>19.32</v>
      </c>
      <c r="G20" s="29">
        <v>15.96</v>
      </c>
      <c r="H20" s="32">
        <v>18.35</v>
      </c>
      <c r="I20" s="32">
        <v>15.16</v>
      </c>
      <c r="J20" s="35">
        <v>17.77</v>
      </c>
      <c r="K20" s="35">
        <v>14.68</v>
      </c>
      <c r="L20" s="23">
        <v>50</v>
      </c>
      <c r="M20" s="23">
        <v>6</v>
      </c>
      <c r="N20" s="21">
        <v>1100</v>
      </c>
      <c r="O20" s="23"/>
      <c r="P20" s="21">
        <v>91</v>
      </c>
      <c r="Q20" s="26"/>
      <c r="R20" s="21">
        <v>15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859</v>
      </c>
      <c r="C21" s="21" t="s">
        <v>860</v>
      </c>
      <c r="D21" s="22">
        <v>966.0</v>
      </c>
      <c r="E21" s="22">
        <v>4788.0</v>
      </c>
      <c r="F21" s="29">
        <v>19.32</v>
      </c>
      <c r="G21" s="29">
        <v>15.96</v>
      </c>
      <c r="H21" s="32">
        <v>18.35</v>
      </c>
      <c r="I21" s="32">
        <v>15.16</v>
      </c>
      <c r="J21" s="35">
        <v>17.77</v>
      </c>
      <c r="K21" s="35">
        <v>14.68</v>
      </c>
      <c r="L21" s="23">
        <v>50</v>
      </c>
      <c r="M21" s="23">
        <v>6</v>
      </c>
      <c r="N21" s="21">
        <v>1096</v>
      </c>
      <c r="O21" s="23"/>
      <c r="P21" s="21">
        <v>12</v>
      </c>
      <c r="Q21" s="26"/>
      <c r="R21" s="21">
        <v>2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861</v>
      </c>
      <c r="C22" s="21" t="s">
        <v>862</v>
      </c>
      <c r="D22" s="22">
        <v>966.0</v>
      </c>
      <c r="E22" s="22">
        <v>4788.0</v>
      </c>
      <c r="F22" s="29">
        <v>19.32</v>
      </c>
      <c r="G22" s="29">
        <v>15.96</v>
      </c>
      <c r="H22" s="32">
        <v>18.35</v>
      </c>
      <c r="I22" s="32">
        <v>15.16</v>
      </c>
      <c r="J22" s="35">
        <v>17.77</v>
      </c>
      <c r="K22" s="35">
        <v>14.68</v>
      </c>
      <c r="L22" s="23">
        <v>50</v>
      </c>
      <c r="M22" s="23">
        <v>6</v>
      </c>
      <c r="N22" s="21">
        <v>1102</v>
      </c>
      <c r="O22" s="23"/>
      <c r="P22" s="21">
        <v>37</v>
      </c>
      <c r="Q22" s="26"/>
      <c r="R22" s="21">
        <v>6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863</v>
      </c>
      <c r="C23" s="21" t="s">
        <v>864</v>
      </c>
      <c r="D23" s="22">
        <v>420.0</v>
      </c>
      <c r="E23" s="22">
        <v>4284.0</v>
      </c>
      <c r="F23" s="29">
        <v>420.0</v>
      </c>
      <c r="G23" s="29">
        <v>357.0</v>
      </c>
      <c r="H23" s="32">
        <v>399.0</v>
      </c>
      <c r="I23" s="32">
        <v>339.15</v>
      </c>
      <c r="J23" s="35">
        <v>386.4</v>
      </c>
      <c r="K23" s="35">
        <v>328.44</v>
      </c>
      <c r="L23" s="23">
        <v>1</v>
      </c>
      <c r="M23" s="23">
        <v>12</v>
      </c>
      <c r="N23" s="21">
        <v>593</v>
      </c>
      <c r="O23" s="23"/>
      <c r="P23" s="21">
        <v>117</v>
      </c>
      <c r="Q23" s="26"/>
      <c r="R23" s="21">
        <v>9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865</v>
      </c>
      <c r="C24" s="21" t="s">
        <v>866</v>
      </c>
      <c r="D24" s="22">
        <v>483.0</v>
      </c>
      <c r="E24" s="22">
        <v>4788.0</v>
      </c>
      <c r="F24" s="29">
        <v>24.15</v>
      </c>
      <c r="G24" s="29">
        <v>19.95</v>
      </c>
      <c r="H24" s="32">
        <v>22.94</v>
      </c>
      <c r="I24" s="32">
        <v>18.95</v>
      </c>
      <c r="J24" s="35">
        <v>22.22</v>
      </c>
      <c r="K24" s="35">
        <v>18.35</v>
      </c>
      <c r="L24" s="23">
        <v>20</v>
      </c>
      <c r="M24" s="23">
        <v>12</v>
      </c>
      <c r="N24" s="21">
        <v>466</v>
      </c>
      <c r="O24" s="23"/>
      <c r="P24" s="21">
        <v>7</v>
      </c>
      <c r="Q24" s="26"/>
      <c r="R24" s="21">
        <v>0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867</v>
      </c>
      <c r="C25" s="21" t="s">
        <v>868</v>
      </c>
      <c r="D25" s="22">
        <v>693.0</v>
      </c>
      <c r="E25" s="22"/>
      <c r="F25" s="29">
        <v>11.55</v>
      </c>
      <c r="G25" s="29"/>
      <c r="H25" s="32">
        <v>10.97</v>
      </c>
      <c r="I25" s="32"/>
      <c r="J25" s="35">
        <v>10.63</v>
      </c>
      <c r="K25" s="35"/>
      <c r="L25" s="23">
        <v>60</v>
      </c>
      <c r="M25" s="23">
        <v>12</v>
      </c>
      <c r="N25" s="21">
        <v>696</v>
      </c>
      <c r="O25" s="23"/>
      <c r="P25" s="21">
        <v>24</v>
      </c>
      <c r="Q25" s="26"/>
      <c r="R25" s="21"/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869</v>
      </c>
      <c r="C26" s="21" t="s">
        <v>870</v>
      </c>
      <c r="D26" s="22">
        <v>525.0</v>
      </c>
      <c r="E26" s="22"/>
      <c r="F26" s="29">
        <v>8.75</v>
      </c>
      <c r="G26" s="29"/>
      <c r="H26" s="32">
        <v>8.31</v>
      </c>
      <c r="I26" s="32"/>
      <c r="J26" s="35">
        <v>8.05</v>
      </c>
      <c r="K26" s="35"/>
      <c r="L26" s="23">
        <v>60</v>
      </c>
      <c r="M26" s="23">
        <v>12</v>
      </c>
      <c r="N26" s="21">
        <v>696</v>
      </c>
      <c r="O26" s="23"/>
      <c r="P26" s="21">
        <v>12</v>
      </c>
      <c r="Q26" s="26"/>
      <c r="R26" s="21"/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871</v>
      </c>
      <c r="C27" s="21" t="s">
        <v>872</v>
      </c>
      <c r="D27" s="22">
        <v>525.0</v>
      </c>
      <c r="E27" s="22"/>
      <c r="F27" s="29">
        <v>8.75</v>
      </c>
      <c r="G27" s="29"/>
      <c r="H27" s="32">
        <v>8.31</v>
      </c>
      <c r="I27" s="32"/>
      <c r="J27" s="35">
        <v>8.05</v>
      </c>
      <c r="K27" s="35"/>
      <c r="L27" s="23">
        <v>60</v>
      </c>
      <c r="M27" s="23">
        <v>12</v>
      </c>
      <c r="N27" s="21">
        <v>696</v>
      </c>
      <c r="O27" s="23"/>
      <c r="P27" s="21">
        <v>12</v>
      </c>
      <c r="Q27" s="26"/>
      <c r="R27" s="21"/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873</v>
      </c>
      <c r="C28" s="21" t="s">
        <v>874</v>
      </c>
      <c r="D28" s="22">
        <v>882.0</v>
      </c>
      <c r="E28" s="22">
        <v>8568.0</v>
      </c>
      <c r="F28" s="29">
        <v>126.0</v>
      </c>
      <c r="G28" s="29">
        <v>102.0</v>
      </c>
      <c r="H28" s="32">
        <v>119.7</v>
      </c>
      <c r="I28" s="32">
        <v>96.9</v>
      </c>
      <c r="J28" s="35">
        <v>115.92</v>
      </c>
      <c r="K28" s="35">
        <v>93.84</v>
      </c>
      <c r="L28" s="23">
        <v>7</v>
      </c>
      <c r="M28" s="23">
        <v>12</v>
      </c>
      <c r="N28" s="21">
        <v>748</v>
      </c>
      <c r="O28" s="23"/>
      <c r="P28" s="21">
        <v>76</v>
      </c>
      <c r="Q28" s="26"/>
      <c r="R28" s="21">
        <v>6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875</v>
      </c>
      <c r="C29" s="21" t="s">
        <v>876</v>
      </c>
      <c r="D29" s="22">
        <v>231.0</v>
      </c>
      <c r="E29" s="22">
        <v>6804.0</v>
      </c>
      <c r="F29" s="29">
        <v>231.0</v>
      </c>
      <c r="G29" s="29">
        <v>189.0</v>
      </c>
      <c r="H29" s="32">
        <v>219.45</v>
      </c>
      <c r="I29" s="32">
        <v>179.55</v>
      </c>
      <c r="J29" s="35">
        <v>212.52</v>
      </c>
      <c r="K29" s="35">
        <v>173.88</v>
      </c>
      <c r="L29" s="23">
        <v>1</v>
      </c>
      <c r="M29" s="23">
        <v>36</v>
      </c>
      <c r="N29" s="21">
        <v>110</v>
      </c>
      <c r="O29" s="23"/>
      <c r="P29" s="21">
        <v>228</v>
      </c>
      <c r="Q29" s="26"/>
      <c r="R29" s="21">
        <v>6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877</v>
      </c>
      <c r="C30" s="21" t="s">
        <v>878</v>
      </c>
      <c r="D30" s="22">
        <v>399.0</v>
      </c>
      <c r="E30" s="22">
        <v>3780.0</v>
      </c>
      <c r="F30" s="29">
        <v>19.95</v>
      </c>
      <c r="G30" s="29">
        <v>15.75</v>
      </c>
      <c r="H30" s="32">
        <v>18.95</v>
      </c>
      <c r="I30" s="32">
        <v>14.96</v>
      </c>
      <c r="J30" s="35">
        <v>18.35</v>
      </c>
      <c r="K30" s="35">
        <v>14.49</v>
      </c>
      <c r="L30" s="23">
        <v>20</v>
      </c>
      <c r="M30" s="23">
        <v>12</v>
      </c>
      <c r="N30" s="21">
        <v>422</v>
      </c>
      <c r="O30" s="23"/>
      <c r="P30" s="21">
        <v>49</v>
      </c>
      <c r="Q30" s="26"/>
      <c r="R30" s="21">
        <v>4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879</v>
      </c>
      <c r="C31" s="21" t="s">
        <v>880</v>
      </c>
      <c r="D31" s="22">
        <v>399.0</v>
      </c>
      <c r="E31" s="22">
        <v>3780.0</v>
      </c>
      <c r="F31" s="29">
        <v>19.95</v>
      </c>
      <c r="G31" s="29">
        <v>15.75</v>
      </c>
      <c r="H31" s="32">
        <v>18.95</v>
      </c>
      <c r="I31" s="32">
        <v>14.96</v>
      </c>
      <c r="J31" s="35">
        <v>18.35</v>
      </c>
      <c r="K31" s="35">
        <v>14.49</v>
      </c>
      <c r="L31" s="23">
        <v>20</v>
      </c>
      <c r="M31" s="23">
        <v>12</v>
      </c>
      <c r="N31" s="21">
        <v>398</v>
      </c>
      <c r="O31" s="23"/>
      <c r="P31" s="21">
        <v>162</v>
      </c>
      <c r="Q31" s="26"/>
      <c r="R31" s="21">
        <v>13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881</v>
      </c>
      <c r="C32" s="21" t="s">
        <v>882</v>
      </c>
      <c r="D32" s="22">
        <v>336.0</v>
      </c>
      <c r="E32" s="22">
        <v>5460.0</v>
      </c>
      <c r="F32" s="29">
        <v>11.2</v>
      </c>
      <c r="G32" s="29">
        <v>9.1</v>
      </c>
      <c r="H32" s="32">
        <v>10.64</v>
      </c>
      <c r="I32" s="32">
        <v>8.65</v>
      </c>
      <c r="J32" s="35">
        <v>10.3</v>
      </c>
      <c r="K32" s="35">
        <v>8.37</v>
      </c>
      <c r="L32" s="23">
        <v>30</v>
      </c>
      <c r="M32" s="23">
        <v>20</v>
      </c>
      <c r="N32" s="21">
        <v>371</v>
      </c>
      <c r="O32" s="23"/>
      <c r="P32" s="21">
        <v>146</v>
      </c>
      <c r="Q32" s="26"/>
      <c r="R32" s="21">
        <v>7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883</v>
      </c>
      <c r="C33" s="21" t="s">
        <v>884</v>
      </c>
      <c r="D33" s="22">
        <v>525.0</v>
      </c>
      <c r="E33" s="22">
        <v>5292.0</v>
      </c>
      <c r="F33" s="29">
        <v>13.13</v>
      </c>
      <c r="G33" s="29">
        <v>11.03</v>
      </c>
      <c r="H33" s="32">
        <v>12.47</v>
      </c>
      <c r="I33" s="32">
        <v>10.48</v>
      </c>
      <c r="J33" s="35">
        <v>12.08</v>
      </c>
      <c r="K33" s="35">
        <v>10.15</v>
      </c>
      <c r="L33" s="23">
        <v>40</v>
      </c>
      <c r="M33" s="23">
        <v>12</v>
      </c>
      <c r="N33" s="21">
        <v>1516</v>
      </c>
      <c r="O33" s="23"/>
      <c r="P33" s="21">
        <v>67</v>
      </c>
      <c r="Q33" s="26"/>
      <c r="R33" s="21">
        <v>5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885</v>
      </c>
      <c r="C34" s="21" t="s">
        <v>886</v>
      </c>
      <c r="D34" s="22">
        <v>798.0</v>
      </c>
      <c r="E34" s="22">
        <v>3906.0</v>
      </c>
      <c r="F34" s="29">
        <v>39.9</v>
      </c>
      <c r="G34" s="29">
        <v>32.55</v>
      </c>
      <c r="H34" s="32">
        <v>37.91</v>
      </c>
      <c r="I34" s="32">
        <v>30.92</v>
      </c>
      <c r="J34" s="35">
        <v>36.71</v>
      </c>
      <c r="K34" s="35">
        <v>29.95</v>
      </c>
      <c r="L34" s="23">
        <v>20</v>
      </c>
      <c r="M34" s="23">
        <v>6</v>
      </c>
      <c r="N34" s="21">
        <v>3722</v>
      </c>
      <c r="O34" s="23"/>
      <c r="P34" s="21">
        <v>40</v>
      </c>
      <c r="Q34" s="26"/>
      <c r="R34" s="21">
        <v>6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887</v>
      </c>
      <c r="C35" s="21" t="s">
        <v>888</v>
      </c>
      <c r="D35" s="22">
        <v>399.0</v>
      </c>
      <c r="E35" s="22">
        <v>3780.0</v>
      </c>
      <c r="F35" s="29">
        <v>19.95</v>
      </c>
      <c r="G35" s="29">
        <v>15.75</v>
      </c>
      <c r="H35" s="32">
        <v>18.95</v>
      </c>
      <c r="I35" s="32">
        <v>14.96</v>
      </c>
      <c r="J35" s="35">
        <v>18.35</v>
      </c>
      <c r="K35" s="35">
        <v>14.49</v>
      </c>
      <c r="L35" s="23">
        <v>20</v>
      </c>
      <c r="M35" s="23">
        <v>12</v>
      </c>
      <c r="N35" s="21">
        <v>567</v>
      </c>
      <c r="O35" s="23"/>
      <c r="P35" s="21">
        <v>15</v>
      </c>
      <c r="Q35" s="26"/>
      <c r="R35" s="21">
        <v>1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889</v>
      </c>
      <c r="C36" s="21" t="s">
        <v>890</v>
      </c>
      <c r="D36" s="22">
        <v>210.0</v>
      </c>
      <c r="E36" s="22">
        <v>5040.0</v>
      </c>
      <c r="F36" s="29">
        <v>26.25</v>
      </c>
      <c r="G36" s="29">
        <v>21.0</v>
      </c>
      <c r="H36" s="32">
        <v>24.94</v>
      </c>
      <c r="I36" s="32">
        <v>19.95</v>
      </c>
      <c r="J36" s="35">
        <v>24.15</v>
      </c>
      <c r="K36" s="35">
        <v>19.32</v>
      </c>
      <c r="L36" s="23">
        <v>8</v>
      </c>
      <c r="M36" s="23">
        <v>30</v>
      </c>
      <c r="N36" s="21">
        <v>721</v>
      </c>
      <c r="O36" s="23"/>
      <c r="P36" s="21">
        <v>228</v>
      </c>
      <c r="Q36" s="26"/>
      <c r="R36" s="21">
        <v>7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891</v>
      </c>
      <c r="C37" s="21" t="s">
        <v>892</v>
      </c>
      <c r="D37" s="22">
        <v>399.0</v>
      </c>
      <c r="E37" s="22">
        <v>1890.0</v>
      </c>
      <c r="F37" s="29">
        <v>7.98</v>
      </c>
      <c r="G37" s="29">
        <v>6.3</v>
      </c>
      <c r="H37" s="32">
        <v>7.58</v>
      </c>
      <c r="I37" s="32">
        <v>5.99</v>
      </c>
      <c r="J37" s="35">
        <v>7.34</v>
      </c>
      <c r="K37" s="35">
        <v>5.8</v>
      </c>
      <c r="L37" s="23">
        <v>50</v>
      </c>
      <c r="M37" s="23">
        <v>6</v>
      </c>
      <c r="N37" s="21">
        <v>1213</v>
      </c>
      <c r="O37" s="23"/>
      <c r="P37" s="21">
        <v>6</v>
      </c>
      <c r="Q37" s="26"/>
      <c r="R37" s="21">
        <v>1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893</v>
      </c>
      <c r="C38" s="21" t="s">
        <v>894</v>
      </c>
      <c r="D38" s="22">
        <v>1428.0</v>
      </c>
      <c r="E38" s="22">
        <v>4704.0</v>
      </c>
      <c r="F38" s="29">
        <v>79.33</v>
      </c>
      <c r="G38" s="29">
        <v>65.33</v>
      </c>
      <c r="H38" s="32">
        <v>75.36</v>
      </c>
      <c r="I38" s="32">
        <v>62.06</v>
      </c>
      <c r="J38" s="35">
        <v>72.98</v>
      </c>
      <c r="K38" s="35">
        <v>60.1</v>
      </c>
      <c r="L38" s="23">
        <v>18</v>
      </c>
      <c r="M38" s="23">
        <v>4</v>
      </c>
      <c r="N38" s="21">
        <v>857</v>
      </c>
      <c r="O38" s="23"/>
      <c r="P38" s="21">
        <v>4</v>
      </c>
      <c r="Q38" s="26"/>
      <c r="R38" s="21">
        <v>1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895</v>
      </c>
      <c r="C39" s="21" t="s">
        <v>896</v>
      </c>
      <c r="D39" s="22">
        <v>399.0</v>
      </c>
      <c r="E39" s="22">
        <v>3924.0</v>
      </c>
      <c r="F39" s="29">
        <v>19.95</v>
      </c>
      <c r="G39" s="29">
        <v>16.35</v>
      </c>
      <c r="H39" s="32">
        <v>18.95</v>
      </c>
      <c r="I39" s="32">
        <v>15.53</v>
      </c>
      <c r="J39" s="35">
        <v>18.35</v>
      </c>
      <c r="K39" s="35">
        <v>15.04</v>
      </c>
      <c r="L39" s="23">
        <v>20</v>
      </c>
      <c r="M39" s="23">
        <v>12</v>
      </c>
      <c r="N39" s="21">
        <v>545</v>
      </c>
      <c r="O39" s="23" t="s">
        <v>55</v>
      </c>
      <c r="P39" s="21">
        <v>44</v>
      </c>
      <c r="Q39" s="26"/>
      <c r="R39" s="21">
        <v>3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897</v>
      </c>
      <c r="C40" s="21" t="s">
        <v>898</v>
      </c>
      <c r="D40" s="22">
        <v>399.0</v>
      </c>
      <c r="E40" s="22">
        <v>3924.0</v>
      </c>
      <c r="F40" s="29">
        <v>19.95</v>
      </c>
      <c r="G40" s="29">
        <v>16.35</v>
      </c>
      <c r="H40" s="32">
        <v>18.95</v>
      </c>
      <c r="I40" s="32">
        <v>15.53</v>
      </c>
      <c r="J40" s="35">
        <v>18.35</v>
      </c>
      <c r="K40" s="35">
        <v>15.04</v>
      </c>
      <c r="L40" s="23">
        <v>20</v>
      </c>
      <c r="M40" s="23">
        <v>12</v>
      </c>
      <c r="N40" s="21">
        <v>545</v>
      </c>
      <c r="O40" s="23" t="s">
        <v>55</v>
      </c>
      <c r="P40" s="21">
        <v>12</v>
      </c>
      <c r="Q40" s="26"/>
      <c r="R40" s="21">
        <v>1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899</v>
      </c>
      <c r="C41" s="21" t="s">
        <v>900</v>
      </c>
      <c r="D41" s="22">
        <v>399.0</v>
      </c>
      <c r="E41" s="22">
        <v>3924.0</v>
      </c>
      <c r="F41" s="29">
        <v>19.95</v>
      </c>
      <c r="G41" s="29">
        <v>16.35</v>
      </c>
      <c r="H41" s="32">
        <v>18.95</v>
      </c>
      <c r="I41" s="32">
        <v>15.53</v>
      </c>
      <c r="J41" s="35">
        <v>18.35</v>
      </c>
      <c r="K41" s="35">
        <v>15.04</v>
      </c>
      <c r="L41" s="23">
        <v>20</v>
      </c>
      <c r="M41" s="23">
        <v>12</v>
      </c>
      <c r="N41" s="21">
        <v>545</v>
      </c>
      <c r="O41" s="23" t="s">
        <v>55</v>
      </c>
      <c r="P41" s="21">
        <v>16</v>
      </c>
      <c r="Q41" s="26"/>
      <c r="R41" s="21">
        <v>1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901</v>
      </c>
      <c r="C42" s="21" t="s">
        <v>902</v>
      </c>
      <c r="D42" s="22">
        <v>399.0</v>
      </c>
      <c r="E42" s="22">
        <v>3924.0</v>
      </c>
      <c r="F42" s="29">
        <v>19.95</v>
      </c>
      <c r="G42" s="29">
        <v>16.35</v>
      </c>
      <c r="H42" s="32">
        <v>18.95</v>
      </c>
      <c r="I42" s="32">
        <v>15.53</v>
      </c>
      <c r="J42" s="35">
        <v>18.35</v>
      </c>
      <c r="K42" s="35">
        <v>15.04</v>
      </c>
      <c r="L42" s="23">
        <v>20</v>
      </c>
      <c r="M42" s="23">
        <v>12</v>
      </c>
      <c r="N42" s="21">
        <v>688</v>
      </c>
      <c r="O42" s="23" t="s">
        <v>55</v>
      </c>
      <c r="P42" s="21">
        <v>269</v>
      </c>
      <c r="Q42" s="26"/>
      <c r="R42" s="21">
        <v>22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903</v>
      </c>
      <c r="C43" s="21" t="s">
        <v>904</v>
      </c>
      <c r="D43" s="22"/>
      <c r="E43" s="22">
        <v>3690.0</v>
      </c>
      <c r="F43" s="29"/>
      <c r="G43" s="29">
        <v>1.81</v>
      </c>
      <c r="H43" s="32"/>
      <c r="I43" s="32">
        <v>1.72</v>
      </c>
      <c r="J43" s="35"/>
      <c r="K43" s="35">
        <v>1.67</v>
      </c>
      <c r="L43" s="23">
        <v>68</v>
      </c>
      <c r="M43" s="23">
        <v>30</v>
      </c>
      <c r="N43" s="21">
        <v>321</v>
      </c>
      <c r="O43" s="23" t="s">
        <v>55</v>
      </c>
      <c r="P43" s="21"/>
      <c r="Q43" s="26"/>
      <c r="R43" s="21">
        <v>32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905</v>
      </c>
      <c r="C44" s="21" t="s">
        <v>906</v>
      </c>
      <c r="D44" s="22">
        <v>399.0</v>
      </c>
      <c r="E44" s="22">
        <v>3924.0</v>
      </c>
      <c r="F44" s="29">
        <v>19.95</v>
      </c>
      <c r="G44" s="29">
        <v>16.35</v>
      </c>
      <c r="H44" s="32">
        <v>18.95</v>
      </c>
      <c r="I44" s="32">
        <v>15.53</v>
      </c>
      <c r="J44" s="35">
        <v>18.35</v>
      </c>
      <c r="K44" s="35">
        <v>15.04</v>
      </c>
      <c r="L44" s="23">
        <v>20</v>
      </c>
      <c r="M44" s="23">
        <v>12</v>
      </c>
      <c r="N44" s="21">
        <v>718</v>
      </c>
      <c r="O44" s="23" t="s">
        <v>55</v>
      </c>
      <c r="P44" s="21">
        <v>36</v>
      </c>
      <c r="Q44" s="26"/>
      <c r="R44" s="21">
        <v>3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907</v>
      </c>
      <c r="C45" s="21" t="s">
        <v>908</v>
      </c>
      <c r="D45" s="22">
        <v>456.0</v>
      </c>
      <c r="E45" s="22">
        <v>4500.0</v>
      </c>
      <c r="F45" s="29">
        <v>22.8</v>
      </c>
      <c r="G45" s="29">
        <v>18.75</v>
      </c>
      <c r="H45" s="32">
        <v>21.66</v>
      </c>
      <c r="I45" s="32">
        <v>17.81</v>
      </c>
      <c r="J45" s="35">
        <v>20.98</v>
      </c>
      <c r="K45" s="35">
        <v>17.25</v>
      </c>
      <c r="L45" s="23">
        <v>20</v>
      </c>
      <c r="M45" s="23">
        <v>12</v>
      </c>
      <c r="N45" s="21">
        <v>616</v>
      </c>
      <c r="O45" s="23" t="s">
        <v>55</v>
      </c>
      <c r="P45" s="21">
        <v>14</v>
      </c>
      <c r="Q45" s="26"/>
      <c r="R45" s="21">
        <v>1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909</v>
      </c>
      <c r="C46" s="21" t="s">
        <v>910</v>
      </c>
      <c r="D46" s="22"/>
      <c r="E46" s="22">
        <v>3690.0</v>
      </c>
      <c r="F46" s="29"/>
      <c r="G46" s="29">
        <v>1.76</v>
      </c>
      <c r="H46" s="32"/>
      <c r="I46" s="32">
        <v>1.67</v>
      </c>
      <c r="J46" s="35"/>
      <c r="K46" s="35">
        <v>1.62</v>
      </c>
      <c r="L46" s="23">
        <v>70</v>
      </c>
      <c r="M46" s="23">
        <v>30</v>
      </c>
      <c r="N46" s="21">
        <v>305</v>
      </c>
      <c r="O46" s="23" t="s">
        <v>55</v>
      </c>
      <c r="P46" s="21"/>
      <c r="Q46" s="26"/>
      <c r="R46" s="21">
        <v>19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911</v>
      </c>
      <c r="C47" s="21" t="s">
        <v>912</v>
      </c>
      <c r="D47" s="22"/>
      <c r="E47" s="22">
        <v>3672.0</v>
      </c>
      <c r="F47" s="29"/>
      <c r="G47" s="29">
        <v>7.65</v>
      </c>
      <c r="H47" s="32"/>
      <c r="I47" s="32">
        <v>7.27</v>
      </c>
      <c r="J47" s="35"/>
      <c r="K47" s="35">
        <v>7.04</v>
      </c>
      <c r="L47" s="23">
        <v>40</v>
      </c>
      <c r="M47" s="23">
        <v>12</v>
      </c>
      <c r="N47" s="21">
        <v>830</v>
      </c>
      <c r="O47" s="23" t="s">
        <v>55</v>
      </c>
      <c r="P47" s="21"/>
      <c r="Q47" s="26"/>
      <c r="R47" s="21">
        <v>3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913</v>
      </c>
      <c r="C48" s="21" t="s">
        <v>914</v>
      </c>
      <c r="D48" s="22">
        <v>282.0</v>
      </c>
      <c r="E48" s="22">
        <v>4620.0</v>
      </c>
      <c r="F48" s="29">
        <v>9.4</v>
      </c>
      <c r="G48" s="29">
        <v>7.7</v>
      </c>
      <c r="H48" s="32">
        <v>8.93</v>
      </c>
      <c r="I48" s="32">
        <v>7.32</v>
      </c>
      <c r="J48" s="35">
        <v>8.65</v>
      </c>
      <c r="K48" s="35">
        <v>7.08</v>
      </c>
      <c r="L48" s="23">
        <v>30</v>
      </c>
      <c r="M48" s="23">
        <v>20</v>
      </c>
      <c r="N48" s="21">
        <v>530</v>
      </c>
      <c r="O48" s="23" t="s">
        <v>55</v>
      </c>
      <c r="P48" s="21">
        <v>20</v>
      </c>
      <c r="Q48" s="26"/>
      <c r="R48" s="21">
        <v>1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915</v>
      </c>
      <c r="C49" s="21" t="s">
        <v>916</v>
      </c>
      <c r="D49" s="22"/>
      <c r="E49" s="22">
        <v>3924.0</v>
      </c>
      <c r="F49" s="29"/>
      <c r="G49" s="29">
        <v>16.35</v>
      </c>
      <c r="H49" s="32"/>
      <c r="I49" s="32">
        <v>15.53</v>
      </c>
      <c r="J49" s="35"/>
      <c r="K49" s="35">
        <v>15.04</v>
      </c>
      <c r="L49" s="23">
        <v>20</v>
      </c>
      <c r="M49" s="23">
        <v>12</v>
      </c>
      <c r="N49" s="21">
        <v>603</v>
      </c>
      <c r="O49" s="23" t="s">
        <v>55</v>
      </c>
      <c r="P49" s="21"/>
      <c r="Q49" s="26"/>
      <c r="R49" s="21">
        <v>15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917</v>
      </c>
      <c r="C50" s="21" t="s">
        <v>918</v>
      </c>
      <c r="D50" s="22">
        <v>399.0</v>
      </c>
      <c r="E50" s="22">
        <v>3924.0</v>
      </c>
      <c r="F50" s="29">
        <v>19.95</v>
      </c>
      <c r="G50" s="29">
        <v>16.35</v>
      </c>
      <c r="H50" s="32">
        <v>18.95</v>
      </c>
      <c r="I50" s="32">
        <v>15.53</v>
      </c>
      <c r="J50" s="35">
        <v>18.35</v>
      </c>
      <c r="K50" s="35">
        <v>15.04</v>
      </c>
      <c r="L50" s="23">
        <v>20</v>
      </c>
      <c r="M50" s="23">
        <v>12</v>
      </c>
      <c r="N50" s="21">
        <v>579</v>
      </c>
      <c r="O50" s="23" t="s">
        <v>55</v>
      </c>
      <c r="P50" s="21">
        <v>318</v>
      </c>
      <c r="Q50" s="26"/>
      <c r="R50" s="21">
        <v>26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919</v>
      </c>
      <c r="C51" s="21" t="s">
        <v>920</v>
      </c>
      <c r="D51" s="22">
        <v>420.0</v>
      </c>
      <c r="E51" s="22">
        <v>4032.0</v>
      </c>
      <c r="F51" s="29">
        <v>21.0</v>
      </c>
      <c r="G51" s="29">
        <v>16.8</v>
      </c>
      <c r="H51" s="32">
        <v>19.95</v>
      </c>
      <c r="I51" s="32">
        <v>15.96</v>
      </c>
      <c r="J51" s="35">
        <v>19.32</v>
      </c>
      <c r="K51" s="35">
        <v>15.46</v>
      </c>
      <c r="L51" s="23">
        <v>20</v>
      </c>
      <c r="M51" s="23">
        <v>12</v>
      </c>
      <c r="N51" s="21">
        <v>302</v>
      </c>
      <c r="O51" s="23"/>
      <c r="P51" s="21">
        <v>1</v>
      </c>
      <c r="Q51" s="26"/>
      <c r="R51" s="21">
        <v>0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921</v>
      </c>
      <c r="C52" s="21" t="s">
        <v>922</v>
      </c>
      <c r="D52" s="22">
        <v>399.0</v>
      </c>
      <c r="E52" s="22">
        <v>3780.0</v>
      </c>
      <c r="F52" s="29">
        <v>19.95</v>
      </c>
      <c r="G52" s="29">
        <v>15.75</v>
      </c>
      <c r="H52" s="32">
        <v>18.95</v>
      </c>
      <c r="I52" s="32">
        <v>14.96</v>
      </c>
      <c r="J52" s="35">
        <v>18.35</v>
      </c>
      <c r="K52" s="35">
        <v>14.49</v>
      </c>
      <c r="L52" s="23">
        <v>20</v>
      </c>
      <c r="M52" s="23">
        <v>12</v>
      </c>
      <c r="N52" s="21">
        <v>556</v>
      </c>
      <c r="O52" s="23"/>
      <c r="P52" s="21">
        <v>7</v>
      </c>
      <c r="Q52" s="26"/>
      <c r="R52" s="21">
        <v>0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923</v>
      </c>
      <c r="C53" s="21" t="s">
        <v>924</v>
      </c>
      <c r="D53" s="22"/>
      <c r="E53" s="22">
        <v>3024.0</v>
      </c>
      <c r="F53" s="29"/>
      <c r="G53" s="29">
        <v>63.0</v>
      </c>
      <c r="H53" s="32"/>
      <c r="I53" s="32">
        <v>59.85</v>
      </c>
      <c r="J53" s="35"/>
      <c r="K53" s="35">
        <v>57.96</v>
      </c>
      <c r="L53" s="23">
        <v>1</v>
      </c>
      <c r="M53" s="23">
        <v>48</v>
      </c>
      <c r="N53" s="21">
        <v>138</v>
      </c>
      <c r="O53" s="23"/>
      <c r="P53" s="21"/>
      <c r="Q53" s="26"/>
      <c r="R53" s="21">
        <v>6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925</v>
      </c>
      <c r="C54" s="21" t="s">
        <v>926</v>
      </c>
      <c r="D54" s="22"/>
      <c r="E54" s="22">
        <v>3024.0</v>
      </c>
      <c r="F54" s="29"/>
      <c r="G54" s="29">
        <v>63.0</v>
      </c>
      <c r="H54" s="32"/>
      <c r="I54" s="32">
        <v>59.85</v>
      </c>
      <c r="J54" s="35"/>
      <c r="K54" s="35">
        <v>57.96</v>
      </c>
      <c r="L54" s="23">
        <v>1</v>
      </c>
      <c r="M54" s="23">
        <v>48</v>
      </c>
      <c r="N54" s="21">
        <v>138</v>
      </c>
      <c r="O54" s="23"/>
      <c r="P54" s="21"/>
      <c r="Q54" s="26"/>
      <c r="R54" s="21">
        <v>2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927</v>
      </c>
      <c r="C55" s="21" t="s">
        <v>928</v>
      </c>
      <c r="D55" s="22">
        <v>336.0</v>
      </c>
      <c r="E55" s="22">
        <v>5460.0</v>
      </c>
      <c r="F55" s="29">
        <v>11.2</v>
      </c>
      <c r="G55" s="29">
        <v>9.1</v>
      </c>
      <c r="H55" s="32">
        <v>10.64</v>
      </c>
      <c r="I55" s="32">
        <v>8.65</v>
      </c>
      <c r="J55" s="35">
        <v>10.3</v>
      </c>
      <c r="K55" s="35">
        <v>8.37</v>
      </c>
      <c r="L55" s="23">
        <v>30</v>
      </c>
      <c r="M55" s="23">
        <v>20</v>
      </c>
      <c r="N55" s="21">
        <v>480</v>
      </c>
      <c r="O55" s="23"/>
      <c r="P55" s="21">
        <v>6</v>
      </c>
      <c r="Q55" s="26"/>
      <c r="R55" s="21">
        <v>0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929</v>
      </c>
      <c r="C56" s="21" t="s">
        <v>930</v>
      </c>
      <c r="D56" s="22">
        <v>336.0</v>
      </c>
      <c r="E56" s="22">
        <v>5460.0</v>
      </c>
      <c r="F56" s="29">
        <v>11.2</v>
      </c>
      <c r="G56" s="29">
        <v>9.1</v>
      </c>
      <c r="H56" s="32">
        <v>10.64</v>
      </c>
      <c r="I56" s="32">
        <v>8.65</v>
      </c>
      <c r="J56" s="35">
        <v>10.3</v>
      </c>
      <c r="K56" s="35">
        <v>8.37</v>
      </c>
      <c r="L56" s="23">
        <v>30</v>
      </c>
      <c r="M56" s="23">
        <v>20</v>
      </c>
      <c r="N56" s="21">
        <v>480</v>
      </c>
      <c r="O56" s="23"/>
      <c r="P56" s="21">
        <v>25</v>
      </c>
      <c r="Q56" s="26"/>
      <c r="R56" s="21">
        <v>1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931</v>
      </c>
      <c r="C57" s="21" t="s">
        <v>932</v>
      </c>
      <c r="D57" s="22">
        <v>399.0</v>
      </c>
      <c r="E57" s="22">
        <v>3780.0</v>
      </c>
      <c r="F57" s="29">
        <v>19.95</v>
      </c>
      <c r="G57" s="29">
        <v>15.75</v>
      </c>
      <c r="H57" s="32">
        <v>18.95</v>
      </c>
      <c r="I57" s="32">
        <v>14.96</v>
      </c>
      <c r="J57" s="35">
        <v>18.35</v>
      </c>
      <c r="K57" s="35">
        <v>14.49</v>
      </c>
      <c r="L57" s="23">
        <v>20</v>
      </c>
      <c r="M57" s="23">
        <v>12</v>
      </c>
      <c r="N57" s="21">
        <v>485</v>
      </c>
      <c r="O57" s="23"/>
      <c r="P57" s="21">
        <v>408</v>
      </c>
      <c r="Q57" s="26"/>
      <c r="R57" s="21">
        <v>34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933</v>
      </c>
      <c r="C58" s="21" t="s">
        <v>934</v>
      </c>
      <c r="D58" s="22"/>
      <c r="E58" s="22">
        <v>3024.0</v>
      </c>
      <c r="F58" s="29"/>
      <c r="G58" s="29">
        <v>63.0</v>
      </c>
      <c r="H58" s="32"/>
      <c r="I58" s="32">
        <v>59.85</v>
      </c>
      <c r="J58" s="35"/>
      <c r="K58" s="35">
        <v>57.96</v>
      </c>
      <c r="L58" s="23">
        <v>1</v>
      </c>
      <c r="M58" s="23">
        <v>48</v>
      </c>
      <c r="N58" s="21">
        <v>144</v>
      </c>
      <c r="O58" s="23"/>
      <c r="P58" s="21"/>
      <c r="Q58" s="26"/>
      <c r="R58" s="21">
        <v>2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935</v>
      </c>
      <c r="C59" s="21" t="s">
        <v>936</v>
      </c>
      <c r="D59" s="22"/>
      <c r="E59" s="22">
        <v>3024.0</v>
      </c>
      <c r="F59" s="29"/>
      <c r="G59" s="29">
        <v>63.0</v>
      </c>
      <c r="H59" s="32"/>
      <c r="I59" s="32">
        <v>59.85</v>
      </c>
      <c r="J59" s="35"/>
      <c r="K59" s="35">
        <v>57.96</v>
      </c>
      <c r="L59" s="23">
        <v>1</v>
      </c>
      <c r="M59" s="23">
        <v>48</v>
      </c>
      <c r="N59" s="21">
        <v>143</v>
      </c>
      <c r="O59" s="23"/>
      <c r="P59" s="21"/>
      <c r="Q59" s="26"/>
      <c r="R59" s="21">
        <v>4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937</v>
      </c>
      <c r="C60" s="21" t="s">
        <v>938</v>
      </c>
      <c r="D60" s="22"/>
      <c r="E60" s="22">
        <v>4536.0</v>
      </c>
      <c r="F60" s="29"/>
      <c r="G60" s="29">
        <v>9.45</v>
      </c>
      <c r="H60" s="32"/>
      <c r="I60" s="32">
        <v>8.98</v>
      </c>
      <c r="J60" s="35"/>
      <c r="K60" s="35">
        <v>8.69</v>
      </c>
      <c r="L60" s="23">
        <v>40</v>
      </c>
      <c r="M60" s="23">
        <v>12</v>
      </c>
      <c r="N60" s="21">
        <v>640</v>
      </c>
      <c r="O60" s="23"/>
      <c r="P60" s="21"/>
      <c r="Q60" s="26"/>
      <c r="R60" s="21">
        <v>5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939</v>
      </c>
      <c r="C61" s="21" t="s">
        <v>940</v>
      </c>
      <c r="D61" s="22"/>
      <c r="E61" s="22">
        <v>4368.0</v>
      </c>
      <c r="F61" s="29"/>
      <c r="G61" s="29">
        <v>27.3</v>
      </c>
      <c r="H61" s="32"/>
      <c r="I61" s="32">
        <v>25.94</v>
      </c>
      <c r="J61" s="35"/>
      <c r="K61" s="35">
        <v>25.12</v>
      </c>
      <c r="L61" s="23">
        <v>10</v>
      </c>
      <c r="M61" s="23">
        <v>16</v>
      </c>
      <c r="N61" s="21">
        <v>1275</v>
      </c>
      <c r="O61" s="23"/>
      <c r="P61" s="21"/>
      <c r="Q61" s="26"/>
      <c r="R61" s="21">
        <v>2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941</v>
      </c>
      <c r="C62" s="21" t="s">
        <v>942</v>
      </c>
      <c r="D62" s="22"/>
      <c r="E62" s="22">
        <v>2520.0</v>
      </c>
      <c r="F62" s="29"/>
      <c r="G62" s="29">
        <v>105.0</v>
      </c>
      <c r="H62" s="32"/>
      <c r="I62" s="32">
        <v>99.75</v>
      </c>
      <c r="J62" s="35"/>
      <c r="K62" s="35">
        <v>96.6</v>
      </c>
      <c r="L62" s="23">
        <v>1</v>
      </c>
      <c r="M62" s="23">
        <v>24</v>
      </c>
      <c r="N62" s="21">
        <v>200</v>
      </c>
      <c r="O62" s="23"/>
      <c r="P62" s="21"/>
      <c r="Q62" s="26"/>
      <c r="R62" s="21">
        <v>7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943</v>
      </c>
      <c r="C63" s="21" t="s">
        <v>944</v>
      </c>
      <c r="D63" s="22">
        <v>420.0</v>
      </c>
      <c r="E63" s="22">
        <v>4284.0</v>
      </c>
      <c r="F63" s="29">
        <v>21.0</v>
      </c>
      <c r="G63" s="29">
        <v>17.85</v>
      </c>
      <c r="H63" s="32">
        <v>19.95</v>
      </c>
      <c r="I63" s="32">
        <v>16.96</v>
      </c>
      <c r="J63" s="35">
        <v>19.32</v>
      </c>
      <c r="K63" s="35">
        <v>16.42</v>
      </c>
      <c r="L63" s="23">
        <v>20</v>
      </c>
      <c r="M63" s="23">
        <v>12</v>
      </c>
      <c r="N63" s="21">
        <v>575</v>
      </c>
      <c r="O63" s="23"/>
      <c r="P63" s="21">
        <v>63</v>
      </c>
      <c r="Q63" s="26"/>
      <c r="R63" s="21">
        <v>5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945</v>
      </c>
      <c r="C64" s="21" t="s">
        <v>946</v>
      </c>
      <c r="D64" s="22">
        <v>420.0</v>
      </c>
      <c r="E64" s="22">
        <v>4284.0</v>
      </c>
      <c r="F64" s="29">
        <v>21.0</v>
      </c>
      <c r="G64" s="29">
        <v>17.85</v>
      </c>
      <c r="H64" s="32">
        <v>19.95</v>
      </c>
      <c r="I64" s="32">
        <v>16.96</v>
      </c>
      <c r="J64" s="35">
        <v>19.32</v>
      </c>
      <c r="K64" s="35">
        <v>16.42</v>
      </c>
      <c r="L64" s="23">
        <v>20</v>
      </c>
      <c r="M64" s="23">
        <v>12</v>
      </c>
      <c r="N64" s="21">
        <v>575</v>
      </c>
      <c r="O64" s="23"/>
      <c r="P64" s="21">
        <v>58</v>
      </c>
      <c r="Q64" s="26"/>
      <c r="R64" s="21">
        <v>4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947</v>
      </c>
      <c r="C65" s="21" t="s">
        <v>948</v>
      </c>
      <c r="D65" s="22">
        <v>420.0</v>
      </c>
      <c r="E65" s="22">
        <v>4284.0</v>
      </c>
      <c r="F65" s="29">
        <v>21.0</v>
      </c>
      <c r="G65" s="29">
        <v>17.85</v>
      </c>
      <c r="H65" s="32">
        <v>19.95</v>
      </c>
      <c r="I65" s="32">
        <v>16.96</v>
      </c>
      <c r="J65" s="35">
        <v>19.32</v>
      </c>
      <c r="K65" s="35">
        <v>16.42</v>
      </c>
      <c r="L65" s="23">
        <v>20</v>
      </c>
      <c r="M65" s="23">
        <v>12</v>
      </c>
      <c r="N65" s="21">
        <v>575</v>
      </c>
      <c r="O65" s="23"/>
      <c r="P65" s="21">
        <v>48</v>
      </c>
      <c r="Q65" s="26"/>
      <c r="R65" s="21">
        <v>4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949</v>
      </c>
      <c r="C66" s="21" t="s">
        <v>950</v>
      </c>
      <c r="D66" s="22">
        <v>525.0</v>
      </c>
      <c r="E66" s="22">
        <v>4410.0</v>
      </c>
      <c r="F66" s="29">
        <v>17.5</v>
      </c>
      <c r="G66" s="29">
        <v>14.7</v>
      </c>
      <c r="H66" s="32">
        <v>16.63</v>
      </c>
      <c r="I66" s="32">
        <v>13.97</v>
      </c>
      <c r="J66" s="35">
        <v>16.1</v>
      </c>
      <c r="K66" s="35">
        <v>13.52</v>
      </c>
      <c r="L66" s="23">
        <v>30</v>
      </c>
      <c r="M66" s="23">
        <v>10</v>
      </c>
      <c r="N66" s="21">
        <v>1679</v>
      </c>
      <c r="O66" s="23"/>
      <c r="P66" s="21">
        <v>9</v>
      </c>
      <c r="Q66" s="26"/>
      <c r="R66" s="21">
        <v>0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951</v>
      </c>
      <c r="C67" s="21" t="s">
        <v>952</v>
      </c>
      <c r="D67" s="22">
        <v>546.0</v>
      </c>
      <c r="E67" s="22">
        <v>5292.0</v>
      </c>
      <c r="F67" s="29">
        <v>546.0</v>
      </c>
      <c r="G67" s="29">
        <v>441.0</v>
      </c>
      <c r="H67" s="32">
        <v>518.7</v>
      </c>
      <c r="I67" s="32">
        <v>418.95</v>
      </c>
      <c r="J67" s="35">
        <v>502.32</v>
      </c>
      <c r="K67" s="35">
        <v>405.72</v>
      </c>
      <c r="L67" s="23">
        <v>1</v>
      </c>
      <c r="M67" s="23">
        <v>12</v>
      </c>
      <c r="N67" s="21">
        <v>1649</v>
      </c>
      <c r="O67" s="23"/>
      <c r="P67" s="21">
        <v>12</v>
      </c>
      <c r="Q67" s="26"/>
      <c r="R67" s="21">
        <v>1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953</v>
      </c>
      <c r="C68" s="21" t="s">
        <v>954</v>
      </c>
      <c r="D68" s="22">
        <v>546.0</v>
      </c>
      <c r="E68" s="22">
        <v>5292.0</v>
      </c>
      <c r="F68" s="29">
        <v>546.0</v>
      </c>
      <c r="G68" s="29">
        <v>441.0</v>
      </c>
      <c r="H68" s="32">
        <v>518.7</v>
      </c>
      <c r="I68" s="32">
        <v>418.95</v>
      </c>
      <c r="J68" s="35">
        <v>502.32</v>
      </c>
      <c r="K68" s="35">
        <v>405.72</v>
      </c>
      <c r="L68" s="23">
        <v>1</v>
      </c>
      <c r="M68" s="23">
        <v>12</v>
      </c>
      <c r="N68" s="21">
        <v>1649</v>
      </c>
      <c r="O68" s="23"/>
      <c r="P68" s="21">
        <v>12</v>
      </c>
      <c r="Q68" s="26"/>
      <c r="R68" s="21">
        <v>1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955</v>
      </c>
      <c r="C69" s="21" t="s">
        <v>956</v>
      </c>
      <c r="D69" s="22">
        <v>504.0</v>
      </c>
      <c r="E69" s="22">
        <v>4200.0</v>
      </c>
      <c r="F69" s="29">
        <v>8.4</v>
      </c>
      <c r="G69" s="29">
        <v>7.0</v>
      </c>
      <c r="H69" s="32">
        <v>7.98</v>
      </c>
      <c r="I69" s="32">
        <v>6.65</v>
      </c>
      <c r="J69" s="35">
        <v>7.73</v>
      </c>
      <c r="K69" s="35">
        <v>6.44</v>
      </c>
      <c r="L69" s="23">
        <v>60</v>
      </c>
      <c r="M69" s="23">
        <v>10</v>
      </c>
      <c r="N69" s="21">
        <v>501</v>
      </c>
      <c r="O69" s="23"/>
      <c r="P69" s="21">
        <v>40</v>
      </c>
      <c r="Q69" s="26"/>
      <c r="R69" s="21">
        <v>4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957</v>
      </c>
      <c r="C70" s="21" t="s">
        <v>958</v>
      </c>
      <c r="D70" s="22">
        <v>210.0</v>
      </c>
      <c r="E70" s="22">
        <v>3360.0</v>
      </c>
      <c r="F70" s="29">
        <v>7.0</v>
      </c>
      <c r="G70" s="29">
        <v>5.6</v>
      </c>
      <c r="H70" s="32">
        <v>6.65</v>
      </c>
      <c r="I70" s="32">
        <v>5.32</v>
      </c>
      <c r="J70" s="35">
        <v>6.44</v>
      </c>
      <c r="K70" s="35">
        <v>5.15</v>
      </c>
      <c r="L70" s="23">
        <v>30</v>
      </c>
      <c r="M70" s="23">
        <v>20</v>
      </c>
      <c r="N70" s="21">
        <v>356</v>
      </c>
      <c r="O70" s="23"/>
      <c r="P70" s="21">
        <v>20</v>
      </c>
      <c r="Q70" s="26"/>
      <c r="R70" s="21">
        <v>1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959</v>
      </c>
      <c r="C71" s="21" t="s">
        <v>960</v>
      </c>
      <c r="D71" s="22">
        <v>630.0</v>
      </c>
      <c r="E71" s="22">
        <v>4032.0</v>
      </c>
      <c r="F71" s="29">
        <v>21.0</v>
      </c>
      <c r="G71" s="29">
        <v>16.8</v>
      </c>
      <c r="H71" s="32">
        <v>19.95</v>
      </c>
      <c r="I71" s="32">
        <v>15.96</v>
      </c>
      <c r="J71" s="35">
        <v>19.32</v>
      </c>
      <c r="K71" s="35">
        <v>15.46</v>
      </c>
      <c r="L71" s="23">
        <v>30</v>
      </c>
      <c r="M71" s="23">
        <v>8</v>
      </c>
      <c r="N71" s="21">
        <v>955</v>
      </c>
      <c r="O71" s="23"/>
      <c r="P71" s="21">
        <v>13</v>
      </c>
      <c r="Q71" s="26"/>
      <c r="R71" s="21">
        <v>1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961</v>
      </c>
      <c r="C72" s="21" t="s">
        <v>962</v>
      </c>
      <c r="D72" s="22">
        <v>1029.0</v>
      </c>
      <c r="E72" s="22">
        <v>6720.0</v>
      </c>
      <c r="F72" s="29">
        <v>85.75</v>
      </c>
      <c r="G72" s="29">
        <v>70.0</v>
      </c>
      <c r="H72" s="32">
        <v>81.46</v>
      </c>
      <c r="I72" s="32">
        <v>66.5</v>
      </c>
      <c r="J72" s="35">
        <v>78.89</v>
      </c>
      <c r="K72" s="35">
        <v>64.4</v>
      </c>
      <c r="L72" s="23">
        <v>12</v>
      </c>
      <c r="M72" s="23">
        <v>8</v>
      </c>
      <c r="N72" s="21">
        <v>1120</v>
      </c>
      <c r="O72" s="23"/>
      <c r="P72" s="21">
        <v>62</v>
      </c>
      <c r="Q72" s="26"/>
      <c r="R72" s="21">
        <v>7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963</v>
      </c>
      <c r="C73" s="21" t="s">
        <v>964</v>
      </c>
      <c r="D73" s="22">
        <v>294.0</v>
      </c>
      <c r="E73" s="22">
        <v>5544.0</v>
      </c>
      <c r="F73" s="29">
        <v>9.8</v>
      </c>
      <c r="G73" s="29">
        <v>7.7</v>
      </c>
      <c r="H73" s="32">
        <v>9.31</v>
      </c>
      <c r="I73" s="32">
        <v>7.32</v>
      </c>
      <c r="J73" s="35">
        <v>9.02</v>
      </c>
      <c r="K73" s="35">
        <v>7.08</v>
      </c>
      <c r="L73" s="23">
        <v>30</v>
      </c>
      <c r="M73" s="23">
        <v>24</v>
      </c>
      <c r="N73" s="21">
        <v>404</v>
      </c>
      <c r="O73" s="23"/>
      <c r="P73" s="21">
        <v>101</v>
      </c>
      <c r="Q73" s="26"/>
      <c r="R73" s="21">
        <v>4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965</v>
      </c>
      <c r="C74" s="21" t="s">
        <v>966</v>
      </c>
      <c r="D74" s="22"/>
      <c r="E74" s="22">
        <v>4662.0</v>
      </c>
      <c r="F74" s="29"/>
      <c r="G74" s="29">
        <v>38.85</v>
      </c>
      <c r="H74" s="32"/>
      <c r="I74" s="32">
        <v>36.91</v>
      </c>
      <c r="J74" s="35"/>
      <c r="K74" s="35">
        <v>35.74</v>
      </c>
      <c r="L74" s="23">
        <v>20</v>
      </c>
      <c r="M74" s="23">
        <v>6</v>
      </c>
      <c r="N74" s="21"/>
      <c r="O74" s="23"/>
      <c r="P74" s="21"/>
      <c r="Q74" s="26"/>
      <c r="R74" s="21">
        <v>2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967</v>
      </c>
      <c r="C75" s="21" t="s">
        <v>968</v>
      </c>
      <c r="D75" s="22">
        <v>84.0</v>
      </c>
      <c r="E75" s="22">
        <v>3024.0</v>
      </c>
      <c r="F75" s="29">
        <v>84.0</v>
      </c>
      <c r="G75" s="29">
        <v>63.0</v>
      </c>
      <c r="H75" s="32">
        <v>79.8</v>
      </c>
      <c r="I75" s="32">
        <v>59.85</v>
      </c>
      <c r="J75" s="35">
        <v>77.28</v>
      </c>
      <c r="K75" s="35">
        <v>57.96</v>
      </c>
      <c r="L75" s="23">
        <v>1</v>
      </c>
      <c r="M75" s="23">
        <v>48</v>
      </c>
      <c r="N75" s="21">
        <v>146</v>
      </c>
      <c r="O75" s="23"/>
      <c r="P75" s="21">
        <v>8</v>
      </c>
      <c r="Q75" s="26"/>
      <c r="R75" s="21">
        <v>0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969</v>
      </c>
      <c r="C76" s="21" t="s">
        <v>970</v>
      </c>
      <c r="D76" s="22">
        <v>84.0</v>
      </c>
      <c r="E76" s="22">
        <v>3024.0</v>
      </c>
      <c r="F76" s="29">
        <v>84.0</v>
      </c>
      <c r="G76" s="29">
        <v>63.0</v>
      </c>
      <c r="H76" s="32">
        <v>79.8</v>
      </c>
      <c r="I76" s="32">
        <v>59.85</v>
      </c>
      <c r="J76" s="35">
        <v>77.28</v>
      </c>
      <c r="K76" s="35">
        <v>57.96</v>
      </c>
      <c r="L76" s="23">
        <v>1</v>
      </c>
      <c r="M76" s="23">
        <v>48</v>
      </c>
      <c r="N76" s="21">
        <v>147</v>
      </c>
      <c r="O76" s="23"/>
      <c r="P76" s="21">
        <v>15</v>
      </c>
      <c r="Q76" s="26"/>
      <c r="R76" s="21">
        <v>0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971</v>
      </c>
      <c r="C77" s="21" t="s">
        <v>972</v>
      </c>
      <c r="D77" s="22">
        <v>84.0</v>
      </c>
      <c r="E77" s="22">
        <v>3024.0</v>
      </c>
      <c r="F77" s="29">
        <v>84.0</v>
      </c>
      <c r="G77" s="29">
        <v>63.0</v>
      </c>
      <c r="H77" s="32">
        <v>79.8</v>
      </c>
      <c r="I77" s="32">
        <v>59.85</v>
      </c>
      <c r="J77" s="35">
        <v>77.28</v>
      </c>
      <c r="K77" s="35">
        <v>57.96</v>
      </c>
      <c r="L77" s="23">
        <v>1</v>
      </c>
      <c r="M77" s="23">
        <v>48</v>
      </c>
      <c r="N77" s="21">
        <v>146</v>
      </c>
      <c r="O77" s="23"/>
      <c r="P77" s="21">
        <v>5</v>
      </c>
      <c r="Q77" s="26"/>
      <c r="R77" s="21">
        <v>0</v>
      </c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973</v>
      </c>
      <c r="C78" s="21" t="s">
        <v>974</v>
      </c>
      <c r="D78" s="22">
        <v>420.0</v>
      </c>
      <c r="E78" s="22">
        <v>4284.0</v>
      </c>
      <c r="F78" s="29">
        <v>21.0</v>
      </c>
      <c r="G78" s="29">
        <v>17.85</v>
      </c>
      <c r="H78" s="32">
        <v>19.95</v>
      </c>
      <c r="I78" s="32">
        <v>16.96</v>
      </c>
      <c r="J78" s="35">
        <v>19.32</v>
      </c>
      <c r="K78" s="35">
        <v>16.42</v>
      </c>
      <c r="L78" s="23">
        <v>20</v>
      </c>
      <c r="M78" s="23">
        <v>12</v>
      </c>
      <c r="N78" s="21">
        <v>647</v>
      </c>
      <c r="O78" s="23"/>
      <c r="P78" s="21">
        <v>141</v>
      </c>
      <c r="Q78" s="26"/>
      <c r="R78" s="21">
        <v>11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975</v>
      </c>
      <c r="C79" s="21" t="s">
        <v>976</v>
      </c>
      <c r="D79" s="22">
        <v>420.0</v>
      </c>
      <c r="E79" s="22">
        <v>4032.0</v>
      </c>
      <c r="F79" s="29">
        <v>21.0</v>
      </c>
      <c r="G79" s="29">
        <v>16.8</v>
      </c>
      <c r="H79" s="32">
        <v>19.95</v>
      </c>
      <c r="I79" s="32">
        <v>15.96</v>
      </c>
      <c r="J79" s="35">
        <v>19.32</v>
      </c>
      <c r="K79" s="35">
        <v>15.46</v>
      </c>
      <c r="L79" s="23">
        <v>20</v>
      </c>
      <c r="M79" s="23">
        <v>12</v>
      </c>
      <c r="N79" s="21">
        <v>634</v>
      </c>
      <c r="O79" s="23"/>
      <c r="P79" s="21">
        <v>78</v>
      </c>
      <c r="Q79" s="26"/>
      <c r="R79" s="21">
        <v>6</v>
      </c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977</v>
      </c>
      <c r="C80" s="21" t="s">
        <v>978</v>
      </c>
      <c r="D80" s="22">
        <v>420.0</v>
      </c>
      <c r="E80" s="22">
        <v>4032.0</v>
      </c>
      <c r="F80" s="29">
        <v>21.0</v>
      </c>
      <c r="G80" s="29">
        <v>16.8</v>
      </c>
      <c r="H80" s="32">
        <v>19.95</v>
      </c>
      <c r="I80" s="32">
        <v>15.96</v>
      </c>
      <c r="J80" s="35">
        <v>19.32</v>
      </c>
      <c r="K80" s="35">
        <v>15.46</v>
      </c>
      <c r="L80" s="23">
        <v>20</v>
      </c>
      <c r="M80" s="23">
        <v>12</v>
      </c>
      <c r="N80" s="21">
        <v>634</v>
      </c>
      <c r="O80" s="23"/>
      <c r="P80" s="21">
        <v>146</v>
      </c>
      <c r="Q80" s="26"/>
      <c r="R80" s="21">
        <v>12</v>
      </c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979</v>
      </c>
      <c r="C81" s="21" t="s">
        <v>980</v>
      </c>
      <c r="D81" s="22">
        <v>420.0</v>
      </c>
      <c r="E81" s="22">
        <v>4032.0</v>
      </c>
      <c r="F81" s="29">
        <v>21.0</v>
      </c>
      <c r="G81" s="29">
        <v>16.8</v>
      </c>
      <c r="H81" s="32">
        <v>19.95</v>
      </c>
      <c r="I81" s="32">
        <v>15.96</v>
      </c>
      <c r="J81" s="35">
        <v>19.32</v>
      </c>
      <c r="K81" s="35">
        <v>15.46</v>
      </c>
      <c r="L81" s="23">
        <v>20</v>
      </c>
      <c r="M81" s="23">
        <v>12</v>
      </c>
      <c r="N81" s="21">
        <v>634</v>
      </c>
      <c r="O81" s="23"/>
      <c r="P81" s="21">
        <v>72</v>
      </c>
      <c r="Q81" s="26"/>
      <c r="R81" s="21">
        <v>6</v>
      </c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981</v>
      </c>
      <c r="C82" s="21" t="s">
        <v>982</v>
      </c>
      <c r="D82" s="22">
        <v>420.0</v>
      </c>
      <c r="E82" s="22">
        <v>4032.0</v>
      </c>
      <c r="F82" s="29">
        <v>21.0</v>
      </c>
      <c r="G82" s="29">
        <v>16.8</v>
      </c>
      <c r="H82" s="32">
        <v>19.95</v>
      </c>
      <c r="I82" s="32">
        <v>15.96</v>
      </c>
      <c r="J82" s="35">
        <v>19.32</v>
      </c>
      <c r="K82" s="35">
        <v>15.46</v>
      </c>
      <c r="L82" s="23">
        <v>20</v>
      </c>
      <c r="M82" s="23">
        <v>12</v>
      </c>
      <c r="N82" s="21">
        <v>634</v>
      </c>
      <c r="O82" s="23"/>
      <c r="P82" s="21">
        <v>98</v>
      </c>
      <c r="Q82" s="26"/>
      <c r="R82" s="21">
        <v>8</v>
      </c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983</v>
      </c>
      <c r="C83" s="21" t="s">
        <v>984</v>
      </c>
      <c r="D83" s="22">
        <v>315.0</v>
      </c>
      <c r="E83" s="22">
        <v>6048.0</v>
      </c>
      <c r="F83" s="29">
        <v>10.5</v>
      </c>
      <c r="G83" s="29">
        <v>8.4</v>
      </c>
      <c r="H83" s="32">
        <v>9.98</v>
      </c>
      <c r="I83" s="32">
        <v>7.98</v>
      </c>
      <c r="J83" s="35">
        <v>9.66</v>
      </c>
      <c r="K83" s="35">
        <v>7.73</v>
      </c>
      <c r="L83" s="23">
        <v>30</v>
      </c>
      <c r="M83" s="23">
        <v>24</v>
      </c>
      <c r="N83" s="21">
        <v>416</v>
      </c>
      <c r="O83" s="23"/>
      <c r="P83" s="21">
        <v>45</v>
      </c>
      <c r="Q83" s="26"/>
      <c r="R83" s="21">
        <v>1</v>
      </c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985</v>
      </c>
      <c r="C84" s="21" t="s">
        <v>986</v>
      </c>
      <c r="D84" s="22">
        <v>273.0</v>
      </c>
      <c r="E84" s="22">
        <v>4620.0</v>
      </c>
      <c r="F84" s="29">
        <v>9.1</v>
      </c>
      <c r="G84" s="29">
        <v>7.7</v>
      </c>
      <c r="H84" s="32">
        <v>8.65</v>
      </c>
      <c r="I84" s="32">
        <v>7.32</v>
      </c>
      <c r="J84" s="35">
        <v>8.37</v>
      </c>
      <c r="K84" s="35">
        <v>7.08</v>
      </c>
      <c r="L84" s="23">
        <v>30</v>
      </c>
      <c r="M84" s="23">
        <v>20</v>
      </c>
      <c r="N84" s="21">
        <v>348</v>
      </c>
      <c r="O84" s="23"/>
      <c r="P84" s="21">
        <v>34</v>
      </c>
      <c r="Q84" s="26"/>
      <c r="R84" s="21">
        <v>1</v>
      </c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987</v>
      </c>
      <c r="C85" s="21" t="s">
        <v>988</v>
      </c>
      <c r="D85" s="22">
        <v>546.0</v>
      </c>
      <c r="E85" s="22">
        <v>5292.0</v>
      </c>
      <c r="F85" s="29">
        <v>546.0</v>
      </c>
      <c r="G85" s="29">
        <v>441.0</v>
      </c>
      <c r="H85" s="32">
        <v>518.7</v>
      </c>
      <c r="I85" s="32">
        <v>418.95</v>
      </c>
      <c r="J85" s="35">
        <v>502.32</v>
      </c>
      <c r="K85" s="35">
        <v>405.72</v>
      </c>
      <c r="L85" s="23">
        <v>1</v>
      </c>
      <c r="M85" s="23">
        <v>12</v>
      </c>
      <c r="N85" s="21"/>
      <c r="O85" s="23"/>
      <c r="P85" s="21">
        <v>33</v>
      </c>
      <c r="Q85" s="26"/>
      <c r="R85" s="21">
        <v>2</v>
      </c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989</v>
      </c>
      <c r="C86" s="21" t="s">
        <v>990</v>
      </c>
      <c r="D86" s="22">
        <v>504.0</v>
      </c>
      <c r="E86" s="22">
        <v>5040.0</v>
      </c>
      <c r="F86" s="29">
        <v>25.2</v>
      </c>
      <c r="G86" s="29">
        <v>21.0</v>
      </c>
      <c r="H86" s="32">
        <v>23.94</v>
      </c>
      <c r="I86" s="32">
        <v>19.95</v>
      </c>
      <c r="J86" s="35">
        <v>23.18</v>
      </c>
      <c r="K86" s="35">
        <v>19.32</v>
      </c>
      <c r="L86" s="23">
        <v>20</v>
      </c>
      <c r="M86" s="23">
        <v>12</v>
      </c>
      <c r="N86" s="21">
        <v>1198</v>
      </c>
      <c r="O86" s="23"/>
      <c r="P86" s="21">
        <v>13</v>
      </c>
      <c r="Q86" s="26"/>
      <c r="R86" s="21">
        <v>1</v>
      </c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991</v>
      </c>
      <c r="C87" s="21" t="s">
        <v>992</v>
      </c>
      <c r="D87" s="22">
        <v>420.0</v>
      </c>
      <c r="E87" s="22">
        <v>4032.0</v>
      </c>
      <c r="F87" s="29">
        <v>21.0</v>
      </c>
      <c r="G87" s="29">
        <v>16.8</v>
      </c>
      <c r="H87" s="32">
        <v>19.95</v>
      </c>
      <c r="I87" s="32">
        <v>15.96</v>
      </c>
      <c r="J87" s="35">
        <v>19.32</v>
      </c>
      <c r="K87" s="35">
        <v>15.46</v>
      </c>
      <c r="L87" s="23">
        <v>20</v>
      </c>
      <c r="M87" s="23">
        <v>12</v>
      </c>
      <c r="N87" s="21">
        <v>497</v>
      </c>
      <c r="O87" s="23"/>
      <c r="P87" s="21">
        <v>1</v>
      </c>
      <c r="Q87" s="26"/>
      <c r="R87" s="21">
        <v>0</v>
      </c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993</v>
      </c>
      <c r="C88" s="21" t="s">
        <v>994</v>
      </c>
      <c r="D88" s="22">
        <v>1050.0</v>
      </c>
      <c r="E88" s="22">
        <v>5166.0</v>
      </c>
      <c r="F88" s="29">
        <v>21.0</v>
      </c>
      <c r="G88" s="29">
        <v>17.22</v>
      </c>
      <c r="H88" s="32">
        <v>19.95</v>
      </c>
      <c r="I88" s="32">
        <v>16.36</v>
      </c>
      <c r="J88" s="35">
        <v>19.32</v>
      </c>
      <c r="K88" s="35">
        <v>15.84</v>
      </c>
      <c r="L88" s="23">
        <v>50</v>
      </c>
      <c r="M88" s="23">
        <v>6</v>
      </c>
      <c r="N88" s="21">
        <v>900</v>
      </c>
      <c r="O88" s="23"/>
      <c r="P88" s="21">
        <v>14</v>
      </c>
      <c r="Q88" s="26"/>
      <c r="R88" s="21">
        <v>2</v>
      </c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995</v>
      </c>
      <c r="C89" s="21" t="s">
        <v>996</v>
      </c>
      <c r="D89" s="22">
        <v>966.0</v>
      </c>
      <c r="E89" s="22">
        <v>9576.0</v>
      </c>
      <c r="F89" s="29">
        <v>107.33</v>
      </c>
      <c r="G89" s="29">
        <v>88.67</v>
      </c>
      <c r="H89" s="32">
        <v>101.96</v>
      </c>
      <c r="I89" s="32">
        <v>84.24</v>
      </c>
      <c r="J89" s="35">
        <v>98.74</v>
      </c>
      <c r="K89" s="35">
        <v>81.58</v>
      </c>
      <c r="L89" s="23">
        <v>9</v>
      </c>
      <c r="M89" s="23">
        <v>12</v>
      </c>
      <c r="N89" s="21">
        <v>819</v>
      </c>
      <c r="O89" s="23"/>
      <c r="P89" s="21">
        <v>173</v>
      </c>
      <c r="Q89" s="26"/>
      <c r="R89" s="21">
        <v>14</v>
      </c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997</v>
      </c>
      <c r="C90" s="21" t="s">
        <v>998</v>
      </c>
      <c r="D90" s="22">
        <v>504.0</v>
      </c>
      <c r="E90" s="22">
        <v>5040.0</v>
      </c>
      <c r="F90" s="29">
        <v>25.2</v>
      </c>
      <c r="G90" s="29">
        <v>21.0</v>
      </c>
      <c r="H90" s="32">
        <v>23.94</v>
      </c>
      <c r="I90" s="32">
        <v>19.95</v>
      </c>
      <c r="J90" s="35">
        <v>23.18</v>
      </c>
      <c r="K90" s="35">
        <v>19.32</v>
      </c>
      <c r="L90" s="23">
        <v>20</v>
      </c>
      <c r="M90" s="23">
        <v>12</v>
      </c>
      <c r="N90" s="21">
        <v>779</v>
      </c>
      <c r="O90" s="23"/>
      <c r="P90" s="21">
        <v>48</v>
      </c>
      <c r="Q90" s="26"/>
      <c r="R90" s="21">
        <v>4</v>
      </c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999</v>
      </c>
      <c r="C91" s="21" t="s">
        <v>1000</v>
      </c>
      <c r="D91" s="22">
        <v>399.0</v>
      </c>
      <c r="E91" s="22">
        <v>6300.0</v>
      </c>
      <c r="F91" s="29">
        <v>13.3</v>
      </c>
      <c r="G91" s="29">
        <v>10.5</v>
      </c>
      <c r="H91" s="32">
        <v>12.64</v>
      </c>
      <c r="I91" s="32">
        <v>9.98</v>
      </c>
      <c r="J91" s="35">
        <v>12.24</v>
      </c>
      <c r="K91" s="35">
        <v>9.66</v>
      </c>
      <c r="L91" s="23">
        <v>30</v>
      </c>
      <c r="M91" s="23">
        <v>20</v>
      </c>
      <c r="N91" s="21">
        <v>495</v>
      </c>
      <c r="O91" s="23"/>
      <c r="P91" s="21">
        <v>86</v>
      </c>
      <c r="Q91" s="26"/>
      <c r="R91" s="21">
        <v>4</v>
      </c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1001</v>
      </c>
      <c r="C92" s="21" t="s">
        <v>1002</v>
      </c>
      <c r="D92" s="22">
        <v>336.0</v>
      </c>
      <c r="E92" s="22">
        <v>6552.0</v>
      </c>
      <c r="F92" s="29">
        <v>11.2</v>
      </c>
      <c r="G92" s="29">
        <v>9.1</v>
      </c>
      <c r="H92" s="32">
        <v>10.64</v>
      </c>
      <c r="I92" s="32">
        <v>8.65</v>
      </c>
      <c r="J92" s="35">
        <v>10.3</v>
      </c>
      <c r="K92" s="35">
        <v>8.37</v>
      </c>
      <c r="L92" s="23">
        <v>30</v>
      </c>
      <c r="M92" s="23">
        <v>24</v>
      </c>
      <c r="N92" s="21">
        <v>371</v>
      </c>
      <c r="O92" s="23"/>
      <c r="P92" s="21">
        <v>7</v>
      </c>
      <c r="Q92" s="26"/>
      <c r="R92" s="21">
        <v>0</v>
      </c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1003</v>
      </c>
      <c r="C93" s="21" t="s">
        <v>1004</v>
      </c>
      <c r="D93" s="22">
        <v>798.0</v>
      </c>
      <c r="E93" s="22">
        <v>7812.0</v>
      </c>
      <c r="F93" s="29">
        <v>39.9</v>
      </c>
      <c r="G93" s="29">
        <v>32.55</v>
      </c>
      <c r="H93" s="32">
        <v>37.91</v>
      </c>
      <c r="I93" s="32">
        <v>30.92</v>
      </c>
      <c r="J93" s="35">
        <v>36.71</v>
      </c>
      <c r="K93" s="35">
        <v>29.95</v>
      </c>
      <c r="L93" s="23">
        <v>20</v>
      </c>
      <c r="M93" s="23">
        <v>12</v>
      </c>
      <c r="N93" s="21">
        <v>753</v>
      </c>
      <c r="O93" s="23"/>
      <c r="P93" s="21">
        <v>34</v>
      </c>
      <c r="Q93" s="26"/>
      <c r="R93" s="21">
        <v>2</v>
      </c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1005</v>
      </c>
      <c r="C94" s="21" t="s">
        <v>1006</v>
      </c>
      <c r="D94" s="22">
        <v>1029.0</v>
      </c>
      <c r="E94" s="22">
        <v>6720.0</v>
      </c>
      <c r="F94" s="29">
        <v>85.75</v>
      </c>
      <c r="G94" s="29">
        <v>70.0</v>
      </c>
      <c r="H94" s="32">
        <v>81.46</v>
      </c>
      <c r="I94" s="32">
        <v>66.5</v>
      </c>
      <c r="J94" s="35">
        <v>78.89</v>
      </c>
      <c r="K94" s="35">
        <v>64.4</v>
      </c>
      <c r="L94" s="23">
        <v>12</v>
      </c>
      <c r="M94" s="23">
        <v>8</v>
      </c>
      <c r="N94" s="21">
        <v>780</v>
      </c>
      <c r="O94" s="23"/>
      <c r="P94" s="21">
        <v>22</v>
      </c>
      <c r="Q94" s="26"/>
      <c r="R94" s="21">
        <v>2</v>
      </c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1007</v>
      </c>
      <c r="C95" s="21" t="s">
        <v>1008</v>
      </c>
      <c r="D95" s="22">
        <v>546.0</v>
      </c>
      <c r="E95" s="22">
        <v>7056.0</v>
      </c>
      <c r="F95" s="29">
        <v>45.5</v>
      </c>
      <c r="G95" s="29">
        <v>36.75</v>
      </c>
      <c r="H95" s="32">
        <v>43.23</v>
      </c>
      <c r="I95" s="32">
        <v>34.91</v>
      </c>
      <c r="J95" s="35">
        <v>41.86</v>
      </c>
      <c r="K95" s="35">
        <v>33.81</v>
      </c>
      <c r="L95" s="23">
        <v>12</v>
      </c>
      <c r="M95" s="23">
        <v>16</v>
      </c>
      <c r="N95" s="21">
        <v>419</v>
      </c>
      <c r="O95" s="23"/>
      <c r="P95" s="21">
        <v>6</v>
      </c>
      <c r="Q95" s="26"/>
      <c r="R95" s="21">
        <v>0</v>
      </c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1009</v>
      </c>
      <c r="C96" s="21" t="s">
        <v>1010</v>
      </c>
      <c r="D96" s="22">
        <v>1239.0</v>
      </c>
      <c r="E96" s="22">
        <v>8232.0</v>
      </c>
      <c r="F96" s="29">
        <v>103.25</v>
      </c>
      <c r="G96" s="29">
        <v>85.75</v>
      </c>
      <c r="H96" s="32">
        <v>98.09</v>
      </c>
      <c r="I96" s="32">
        <v>81.46</v>
      </c>
      <c r="J96" s="35">
        <v>94.99</v>
      </c>
      <c r="K96" s="35">
        <v>78.89</v>
      </c>
      <c r="L96" s="23">
        <v>12</v>
      </c>
      <c r="M96" s="23">
        <v>8</v>
      </c>
      <c r="N96" s="21">
        <v>660</v>
      </c>
      <c r="O96" s="23"/>
      <c r="P96" s="21">
        <v>56</v>
      </c>
      <c r="Q96" s="26"/>
      <c r="R96" s="21">
        <v>7</v>
      </c>
      <c r="S96" s="26"/>
      <c r="T96" s="21">
        <f>Q96*L96+S96*M96*L96</f>
        <v>0</v>
      </c>
      <c r="U96" s="22">
        <f>Q96*D96+S96*E96</f>
        <v>0</v>
      </c>
      <c r="V96" s="37"/>
    </row>
    <row r="97" spans="1:22" customHeight="1" ht="75.5">
      <c r="A97" s="21"/>
      <c r="B97" s="21" t="s">
        <v>1011</v>
      </c>
      <c r="C97" s="21" t="s">
        <v>1012</v>
      </c>
      <c r="D97" s="22">
        <v>525.0</v>
      </c>
      <c r="E97" s="22">
        <v>5292.0</v>
      </c>
      <c r="F97" s="29">
        <v>26.25</v>
      </c>
      <c r="G97" s="29">
        <v>22.05</v>
      </c>
      <c r="H97" s="32">
        <v>24.94</v>
      </c>
      <c r="I97" s="32">
        <v>20.95</v>
      </c>
      <c r="J97" s="35">
        <v>24.15</v>
      </c>
      <c r="K97" s="35">
        <v>20.29</v>
      </c>
      <c r="L97" s="23">
        <v>20</v>
      </c>
      <c r="M97" s="23">
        <v>12</v>
      </c>
      <c r="N97" s="21">
        <v>432</v>
      </c>
      <c r="O97" s="23"/>
      <c r="P97" s="21">
        <v>34</v>
      </c>
      <c r="Q97" s="26"/>
      <c r="R97" s="21">
        <v>2</v>
      </c>
      <c r="S97" s="26"/>
      <c r="T97" s="21">
        <f>Q97*L97+S97*M97*L97</f>
        <v>0</v>
      </c>
      <c r="U97" s="22">
        <f>Q97*D97+S97*E97</f>
        <v>0</v>
      </c>
      <c r="V97" s="37"/>
    </row>
    <row r="98" spans="1:22" customHeight="1" ht="75.5">
      <c r="A98" s="21"/>
      <c r="B98" s="21" t="s">
        <v>1013</v>
      </c>
      <c r="C98" s="21" t="s">
        <v>1014</v>
      </c>
      <c r="D98" s="22">
        <v>1029.0</v>
      </c>
      <c r="E98" s="22">
        <v>5040.0</v>
      </c>
      <c r="F98" s="29">
        <v>85.75</v>
      </c>
      <c r="G98" s="29">
        <v>70.0</v>
      </c>
      <c r="H98" s="32">
        <v>81.46</v>
      </c>
      <c r="I98" s="32">
        <v>66.5</v>
      </c>
      <c r="J98" s="35">
        <v>78.89</v>
      </c>
      <c r="K98" s="35">
        <v>64.4</v>
      </c>
      <c r="L98" s="23">
        <v>12</v>
      </c>
      <c r="M98" s="23">
        <v>6</v>
      </c>
      <c r="N98" s="21">
        <v>715</v>
      </c>
      <c r="O98" s="23"/>
      <c r="P98" s="21">
        <v>15</v>
      </c>
      <c r="Q98" s="26"/>
      <c r="R98" s="21">
        <v>2</v>
      </c>
      <c r="S98" s="26"/>
      <c r="T98" s="21">
        <f>Q98*L98+S98*M98*L98</f>
        <v>0</v>
      </c>
      <c r="U98" s="22">
        <f>Q98*D98+S98*E98</f>
        <v>0</v>
      </c>
      <c r="V98" s="37"/>
    </row>
    <row r="99" spans="1:22" customHeight="1" ht="75.5">
      <c r="A99" s="21"/>
      <c r="B99" s="21" t="s">
        <v>1015</v>
      </c>
      <c r="C99" s="21" t="s">
        <v>1016</v>
      </c>
      <c r="D99" s="22">
        <v>504.0</v>
      </c>
      <c r="E99" s="22">
        <v>5040.0</v>
      </c>
      <c r="F99" s="29">
        <v>25.2</v>
      </c>
      <c r="G99" s="29">
        <v>21.0</v>
      </c>
      <c r="H99" s="32">
        <v>23.94</v>
      </c>
      <c r="I99" s="32">
        <v>19.95</v>
      </c>
      <c r="J99" s="35">
        <v>23.18</v>
      </c>
      <c r="K99" s="35">
        <v>19.32</v>
      </c>
      <c r="L99" s="23">
        <v>20</v>
      </c>
      <c r="M99" s="23">
        <v>12</v>
      </c>
      <c r="N99" s="21">
        <v>575</v>
      </c>
      <c r="O99" s="23"/>
      <c r="P99" s="21">
        <v>105</v>
      </c>
      <c r="Q99" s="26"/>
      <c r="R99" s="21">
        <v>8</v>
      </c>
      <c r="S99" s="26"/>
      <c r="T99" s="21">
        <f>Q99*L99+S99*M99*L99</f>
        <v>0</v>
      </c>
      <c r="U99" s="22">
        <f>Q99*D99+S99*E99</f>
        <v>0</v>
      </c>
      <c r="V99" s="37"/>
    </row>
    <row r="100" spans="1:22">
      <c r="A100" s="38"/>
      <c r="B100" s="38"/>
      <c r="C100" s="38"/>
      <c r="D100" s="39"/>
      <c r="E100" s="39"/>
      <c r="F100" s="40"/>
      <c r="G100" s="40"/>
      <c r="H100" s="41"/>
      <c r="I100" s="41"/>
      <c r="J100" s="42"/>
      <c r="K100" s="42"/>
      <c r="L100" s="43"/>
      <c r="M100" s="43"/>
      <c r="N100" s="38"/>
      <c r="O100" s="43"/>
      <c r="P100" s="38"/>
      <c r="Q100" s="44">
        <f>SUM(Q3:Q99)</f>
        <v>0</v>
      </c>
      <c r="R100" s="38"/>
      <c r="S100" s="44">
        <f>SUM(S3:S99)</f>
        <v>0</v>
      </c>
      <c r="T100" s="38"/>
      <c r="U100" s="39">
        <f>SUM(U3:U99)</f>
        <v>0</v>
      </c>
      <c r="V100" s="45"/>
    </row>
  </sheetData>
  <mergeCells>
    <mergeCell ref="F1:G1"/>
    <mergeCell ref="H1:I1"/>
    <mergeCell ref="J1:K1"/>
  </mergeCells>
  <conditionalFormatting sqref="Q3:Q99">
    <cfRule type="cellIs" dxfId="0" priority="1" operator="greaterThan">
      <formula>$P2</formula>
    </cfRule>
  </conditionalFormatting>
  <conditionalFormatting sqref="S3:S99">
    <cfRule type="cellIs" dxfId="1" priority="2" operator="greaterThan">
      <formula>$R2</formula>
    </cfRule>
  </conditionalFormatting>
  <conditionalFormatting sqref="U3:U100">
    <cfRule type="cellIs" dxfId="2" priority="3" operator="equal">
      <formula>0</formula>
    </cfRule>
  </conditionalFormatting>
  <conditionalFormatting sqref="T3:T10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3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1017</v>
      </c>
      <c r="C3" s="21" t="s">
        <v>1018</v>
      </c>
      <c r="D3" s="22">
        <v>294.0</v>
      </c>
      <c r="E3" s="22">
        <v>4620.0</v>
      </c>
      <c r="F3" s="29">
        <v>9.8</v>
      </c>
      <c r="G3" s="29">
        <v>7.7</v>
      </c>
      <c r="H3" s="32">
        <v>9.31</v>
      </c>
      <c r="I3" s="32">
        <v>7.32</v>
      </c>
      <c r="J3" s="35">
        <v>9.02</v>
      </c>
      <c r="K3" s="35">
        <v>7.08</v>
      </c>
      <c r="L3" s="23">
        <v>30</v>
      </c>
      <c r="M3" s="23">
        <v>20</v>
      </c>
      <c r="N3" s="21">
        <v>480</v>
      </c>
      <c r="O3" s="23"/>
      <c r="P3" s="21">
        <v>132</v>
      </c>
      <c r="Q3" s="26"/>
      <c r="R3" s="21">
        <v>6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1019</v>
      </c>
      <c r="C4" s="21" t="s">
        <v>1020</v>
      </c>
      <c r="D4" s="22">
        <v>294.0</v>
      </c>
      <c r="E4" s="22">
        <v>4620.0</v>
      </c>
      <c r="F4" s="29">
        <v>9.8</v>
      </c>
      <c r="G4" s="29">
        <v>7.7</v>
      </c>
      <c r="H4" s="32">
        <v>9.31</v>
      </c>
      <c r="I4" s="32">
        <v>7.32</v>
      </c>
      <c r="J4" s="35">
        <v>9.02</v>
      </c>
      <c r="K4" s="35">
        <v>7.08</v>
      </c>
      <c r="L4" s="23">
        <v>30</v>
      </c>
      <c r="M4" s="23">
        <v>20</v>
      </c>
      <c r="N4" s="21">
        <v>480</v>
      </c>
      <c r="O4" s="23"/>
      <c r="P4" s="21">
        <v>10</v>
      </c>
      <c r="Q4" s="26"/>
      <c r="R4" s="21">
        <v>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1021</v>
      </c>
      <c r="C5" s="21" t="s">
        <v>1022</v>
      </c>
      <c r="D5" s="22">
        <v>294.0</v>
      </c>
      <c r="E5" s="22">
        <v>4620.0</v>
      </c>
      <c r="F5" s="29">
        <v>9.8</v>
      </c>
      <c r="G5" s="29">
        <v>7.7</v>
      </c>
      <c r="H5" s="32">
        <v>9.31</v>
      </c>
      <c r="I5" s="32">
        <v>7.32</v>
      </c>
      <c r="J5" s="35">
        <v>9.02</v>
      </c>
      <c r="K5" s="35">
        <v>7.08</v>
      </c>
      <c r="L5" s="23">
        <v>30</v>
      </c>
      <c r="M5" s="23">
        <v>20</v>
      </c>
      <c r="N5" s="21">
        <v>480</v>
      </c>
      <c r="O5" s="23"/>
      <c r="P5" s="21">
        <v>30</v>
      </c>
      <c r="Q5" s="26"/>
      <c r="R5" s="21">
        <v>1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1023</v>
      </c>
      <c r="C6" s="21" t="s">
        <v>1024</v>
      </c>
      <c r="D6" s="22">
        <v>294.0</v>
      </c>
      <c r="E6" s="22">
        <v>5544.0</v>
      </c>
      <c r="F6" s="29">
        <v>9.8</v>
      </c>
      <c r="G6" s="29">
        <v>7.7</v>
      </c>
      <c r="H6" s="32">
        <v>9.31</v>
      </c>
      <c r="I6" s="32">
        <v>7.32</v>
      </c>
      <c r="J6" s="35">
        <v>9.02</v>
      </c>
      <c r="K6" s="35">
        <v>7.08</v>
      </c>
      <c r="L6" s="23">
        <v>30</v>
      </c>
      <c r="M6" s="23">
        <v>24</v>
      </c>
      <c r="N6" s="21">
        <v>649</v>
      </c>
      <c r="O6" s="23"/>
      <c r="P6" s="21">
        <v>214</v>
      </c>
      <c r="Q6" s="26"/>
      <c r="R6" s="21">
        <v>8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1025</v>
      </c>
      <c r="C7" s="21" t="s">
        <v>1026</v>
      </c>
      <c r="D7" s="22">
        <v>168.0</v>
      </c>
      <c r="E7" s="22">
        <v>4410.0</v>
      </c>
      <c r="F7" s="29">
        <v>8.4</v>
      </c>
      <c r="G7" s="29">
        <v>7.35</v>
      </c>
      <c r="H7" s="32">
        <v>7.98</v>
      </c>
      <c r="I7" s="32">
        <v>6.98</v>
      </c>
      <c r="J7" s="35">
        <v>7.73</v>
      </c>
      <c r="K7" s="35">
        <v>6.76</v>
      </c>
      <c r="L7" s="23">
        <v>20</v>
      </c>
      <c r="M7" s="23">
        <v>30</v>
      </c>
      <c r="N7" s="21">
        <v>313</v>
      </c>
      <c r="O7" s="23"/>
      <c r="P7" s="21">
        <v>80</v>
      </c>
      <c r="Q7" s="26"/>
      <c r="R7" s="21">
        <v>2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1027</v>
      </c>
      <c r="C8" s="21" t="s">
        <v>1028</v>
      </c>
      <c r="D8" s="22">
        <v>168.0</v>
      </c>
      <c r="E8" s="22">
        <v>4410.0</v>
      </c>
      <c r="F8" s="29">
        <v>8.4</v>
      </c>
      <c r="G8" s="29">
        <v>7.35</v>
      </c>
      <c r="H8" s="32">
        <v>7.98</v>
      </c>
      <c r="I8" s="32">
        <v>6.98</v>
      </c>
      <c r="J8" s="35">
        <v>7.73</v>
      </c>
      <c r="K8" s="35">
        <v>6.76</v>
      </c>
      <c r="L8" s="23">
        <v>20</v>
      </c>
      <c r="M8" s="23">
        <v>30</v>
      </c>
      <c r="N8" s="21">
        <v>313</v>
      </c>
      <c r="O8" s="23"/>
      <c r="P8" s="21">
        <v>135</v>
      </c>
      <c r="Q8" s="26"/>
      <c r="R8" s="21">
        <v>4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1029</v>
      </c>
      <c r="C9" s="21" t="s">
        <v>1030</v>
      </c>
      <c r="D9" s="22">
        <v>294.0</v>
      </c>
      <c r="E9" s="22">
        <v>5544.0</v>
      </c>
      <c r="F9" s="29">
        <v>9.8</v>
      </c>
      <c r="G9" s="29">
        <v>7.7</v>
      </c>
      <c r="H9" s="32">
        <v>9.31</v>
      </c>
      <c r="I9" s="32">
        <v>7.32</v>
      </c>
      <c r="J9" s="35">
        <v>9.02</v>
      </c>
      <c r="K9" s="35">
        <v>7.08</v>
      </c>
      <c r="L9" s="23">
        <v>30</v>
      </c>
      <c r="M9" s="23">
        <v>24</v>
      </c>
      <c r="N9" s="21">
        <v>489</v>
      </c>
      <c r="O9" s="23"/>
      <c r="P9" s="21">
        <v>36</v>
      </c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1031</v>
      </c>
      <c r="C10" s="21" t="s">
        <v>1032</v>
      </c>
      <c r="D10" s="22">
        <v>294.0</v>
      </c>
      <c r="E10" s="22">
        <v>5544.0</v>
      </c>
      <c r="F10" s="29">
        <v>9.8</v>
      </c>
      <c r="G10" s="29">
        <v>7.7</v>
      </c>
      <c r="H10" s="32">
        <v>9.31</v>
      </c>
      <c r="I10" s="32">
        <v>7.32</v>
      </c>
      <c r="J10" s="35">
        <v>9.02</v>
      </c>
      <c r="K10" s="35">
        <v>7.08</v>
      </c>
      <c r="L10" s="23">
        <v>30</v>
      </c>
      <c r="M10" s="23">
        <v>24</v>
      </c>
      <c r="N10" s="21">
        <v>489</v>
      </c>
      <c r="O10" s="23"/>
      <c r="P10" s="21">
        <v>62</v>
      </c>
      <c r="Q10" s="26"/>
      <c r="R10" s="21">
        <v>2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1033</v>
      </c>
      <c r="C11" s="21" t="s">
        <v>1034</v>
      </c>
      <c r="D11" s="22">
        <v>294.0</v>
      </c>
      <c r="E11" s="22">
        <v>5544.0</v>
      </c>
      <c r="F11" s="29">
        <v>9.8</v>
      </c>
      <c r="G11" s="29">
        <v>7.7</v>
      </c>
      <c r="H11" s="32">
        <v>9.31</v>
      </c>
      <c r="I11" s="32">
        <v>7.32</v>
      </c>
      <c r="J11" s="35">
        <v>9.02</v>
      </c>
      <c r="K11" s="35">
        <v>7.08</v>
      </c>
      <c r="L11" s="23">
        <v>30</v>
      </c>
      <c r="M11" s="23">
        <v>24</v>
      </c>
      <c r="N11" s="21">
        <v>489</v>
      </c>
      <c r="O11" s="23"/>
      <c r="P11" s="21">
        <v>33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1035</v>
      </c>
      <c r="C12" s="21" t="s">
        <v>1036</v>
      </c>
      <c r="D12" s="22">
        <v>294.0</v>
      </c>
      <c r="E12" s="22">
        <v>5544.0</v>
      </c>
      <c r="F12" s="29">
        <v>9.8</v>
      </c>
      <c r="G12" s="29">
        <v>7.7</v>
      </c>
      <c r="H12" s="32">
        <v>9.31</v>
      </c>
      <c r="I12" s="32">
        <v>7.32</v>
      </c>
      <c r="J12" s="35">
        <v>9.02</v>
      </c>
      <c r="K12" s="35">
        <v>7.08</v>
      </c>
      <c r="L12" s="23">
        <v>30</v>
      </c>
      <c r="M12" s="23">
        <v>24</v>
      </c>
      <c r="N12" s="21">
        <v>489</v>
      </c>
      <c r="O12" s="23"/>
      <c r="P12" s="21">
        <v>136</v>
      </c>
      <c r="Q12" s="26"/>
      <c r="R12" s="21">
        <v>5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1037</v>
      </c>
      <c r="C13" s="21" t="s">
        <v>1038</v>
      </c>
      <c r="D13" s="22">
        <v>168.0</v>
      </c>
      <c r="E13" s="22">
        <v>4410.0</v>
      </c>
      <c r="F13" s="29">
        <v>8.4</v>
      </c>
      <c r="G13" s="29">
        <v>7.35</v>
      </c>
      <c r="H13" s="32">
        <v>7.98</v>
      </c>
      <c r="I13" s="32">
        <v>6.98</v>
      </c>
      <c r="J13" s="35">
        <v>7.73</v>
      </c>
      <c r="K13" s="35">
        <v>6.76</v>
      </c>
      <c r="L13" s="23">
        <v>20</v>
      </c>
      <c r="M13" s="23">
        <v>30</v>
      </c>
      <c r="N13" s="21">
        <v>310</v>
      </c>
      <c r="O13" s="23"/>
      <c r="P13" s="21">
        <v>137</v>
      </c>
      <c r="Q13" s="26"/>
      <c r="R13" s="21">
        <v>4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1039</v>
      </c>
      <c r="C14" s="21" t="s">
        <v>1040</v>
      </c>
      <c r="D14" s="22">
        <v>168.0</v>
      </c>
      <c r="E14" s="22">
        <v>4410.0</v>
      </c>
      <c r="F14" s="29">
        <v>8.4</v>
      </c>
      <c r="G14" s="29">
        <v>7.35</v>
      </c>
      <c r="H14" s="32">
        <v>7.98</v>
      </c>
      <c r="I14" s="32">
        <v>6.98</v>
      </c>
      <c r="J14" s="35">
        <v>7.73</v>
      </c>
      <c r="K14" s="35">
        <v>6.76</v>
      </c>
      <c r="L14" s="23">
        <v>20</v>
      </c>
      <c r="M14" s="23">
        <v>30</v>
      </c>
      <c r="N14" s="21">
        <v>312</v>
      </c>
      <c r="O14" s="23"/>
      <c r="P14" s="21">
        <v>134</v>
      </c>
      <c r="Q14" s="26"/>
      <c r="R14" s="21">
        <v>4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1041</v>
      </c>
      <c r="C15" s="21" t="s">
        <v>1042</v>
      </c>
      <c r="D15" s="22">
        <v>420.0</v>
      </c>
      <c r="E15" s="22">
        <v>4704.0</v>
      </c>
      <c r="F15" s="29">
        <v>21.0</v>
      </c>
      <c r="G15" s="29">
        <v>16.8</v>
      </c>
      <c r="H15" s="32">
        <v>19.95</v>
      </c>
      <c r="I15" s="32">
        <v>15.96</v>
      </c>
      <c r="J15" s="35">
        <v>19.32</v>
      </c>
      <c r="K15" s="35">
        <v>15.46</v>
      </c>
      <c r="L15" s="23">
        <v>20</v>
      </c>
      <c r="M15" s="23">
        <v>14</v>
      </c>
      <c r="N15" s="21">
        <v>481</v>
      </c>
      <c r="O15" s="23"/>
      <c r="P15" s="21">
        <v>14</v>
      </c>
      <c r="Q15" s="26"/>
      <c r="R15" s="21">
        <v>1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1043</v>
      </c>
      <c r="C16" s="21" t="s">
        <v>1044</v>
      </c>
      <c r="D16" s="22">
        <v>420.0</v>
      </c>
      <c r="E16" s="22">
        <v>4704.0</v>
      </c>
      <c r="F16" s="29">
        <v>21.0</v>
      </c>
      <c r="G16" s="29">
        <v>16.8</v>
      </c>
      <c r="H16" s="32">
        <v>19.95</v>
      </c>
      <c r="I16" s="32">
        <v>15.96</v>
      </c>
      <c r="J16" s="35">
        <v>19.32</v>
      </c>
      <c r="K16" s="35">
        <v>15.46</v>
      </c>
      <c r="L16" s="23">
        <v>20</v>
      </c>
      <c r="M16" s="23">
        <v>14</v>
      </c>
      <c r="N16" s="21">
        <v>509</v>
      </c>
      <c r="O16" s="23"/>
      <c r="P16" s="21">
        <v>10</v>
      </c>
      <c r="Q16" s="26"/>
      <c r="R16" s="21">
        <v>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1045</v>
      </c>
      <c r="C17" s="21" t="s">
        <v>1046</v>
      </c>
      <c r="D17" s="22">
        <v>336.0</v>
      </c>
      <c r="E17" s="22">
        <v>5460.0</v>
      </c>
      <c r="F17" s="29">
        <v>11.2</v>
      </c>
      <c r="G17" s="29">
        <v>9.1</v>
      </c>
      <c r="H17" s="32">
        <v>10.64</v>
      </c>
      <c r="I17" s="32">
        <v>8.65</v>
      </c>
      <c r="J17" s="35">
        <v>10.3</v>
      </c>
      <c r="K17" s="35">
        <v>8.37</v>
      </c>
      <c r="L17" s="23">
        <v>30</v>
      </c>
      <c r="M17" s="23">
        <v>20</v>
      </c>
      <c r="N17" s="21">
        <v>552</v>
      </c>
      <c r="O17" s="23"/>
      <c r="P17" s="21">
        <v>20</v>
      </c>
      <c r="Q17" s="26"/>
      <c r="R17" s="21">
        <v>1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1047</v>
      </c>
      <c r="C18" s="21" t="s">
        <v>1048</v>
      </c>
      <c r="D18" s="22">
        <v>336.0</v>
      </c>
      <c r="E18" s="22">
        <v>5460.0</v>
      </c>
      <c r="F18" s="29">
        <v>11.2</v>
      </c>
      <c r="G18" s="29">
        <v>9.1</v>
      </c>
      <c r="H18" s="32">
        <v>10.64</v>
      </c>
      <c r="I18" s="32">
        <v>8.65</v>
      </c>
      <c r="J18" s="35">
        <v>10.3</v>
      </c>
      <c r="K18" s="35">
        <v>8.37</v>
      </c>
      <c r="L18" s="23">
        <v>30</v>
      </c>
      <c r="M18" s="23">
        <v>20</v>
      </c>
      <c r="N18" s="21">
        <v>552</v>
      </c>
      <c r="O18" s="23"/>
      <c r="P18" s="21">
        <v>17</v>
      </c>
      <c r="Q18" s="26"/>
      <c r="R18" s="21">
        <v>0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1049</v>
      </c>
      <c r="C19" s="21" t="s">
        <v>1050</v>
      </c>
      <c r="D19" s="22">
        <v>420.0</v>
      </c>
      <c r="E19" s="22">
        <v>4032.0</v>
      </c>
      <c r="F19" s="29">
        <v>21.0</v>
      </c>
      <c r="G19" s="29">
        <v>16.8</v>
      </c>
      <c r="H19" s="32">
        <v>19.95</v>
      </c>
      <c r="I19" s="32">
        <v>15.96</v>
      </c>
      <c r="J19" s="35">
        <v>19.32</v>
      </c>
      <c r="K19" s="35">
        <v>15.46</v>
      </c>
      <c r="L19" s="23">
        <v>20</v>
      </c>
      <c r="M19" s="23">
        <v>12</v>
      </c>
      <c r="N19" s="21">
        <v>380</v>
      </c>
      <c r="O19" s="23"/>
      <c r="P19" s="21">
        <v>89</v>
      </c>
      <c r="Q19" s="26"/>
      <c r="R19" s="21">
        <v>7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1051</v>
      </c>
      <c r="C20" s="21" t="s">
        <v>1052</v>
      </c>
      <c r="D20" s="22">
        <v>420.0</v>
      </c>
      <c r="E20" s="22">
        <v>4032.0</v>
      </c>
      <c r="F20" s="29">
        <v>21.0</v>
      </c>
      <c r="G20" s="29">
        <v>16.8</v>
      </c>
      <c r="H20" s="32">
        <v>19.95</v>
      </c>
      <c r="I20" s="32">
        <v>15.96</v>
      </c>
      <c r="J20" s="35">
        <v>19.32</v>
      </c>
      <c r="K20" s="35">
        <v>15.46</v>
      </c>
      <c r="L20" s="23">
        <v>20</v>
      </c>
      <c r="M20" s="23">
        <v>12</v>
      </c>
      <c r="N20" s="21">
        <v>380</v>
      </c>
      <c r="O20" s="23"/>
      <c r="P20" s="21">
        <v>216</v>
      </c>
      <c r="Q20" s="26"/>
      <c r="R20" s="21">
        <v>18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1053</v>
      </c>
      <c r="C21" s="21" t="s">
        <v>1054</v>
      </c>
      <c r="D21" s="22">
        <v>420.0</v>
      </c>
      <c r="E21" s="22">
        <v>4032.0</v>
      </c>
      <c r="F21" s="29">
        <v>21.0</v>
      </c>
      <c r="G21" s="29">
        <v>16.8</v>
      </c>
      <c r="H21" s="32">
        <v>19.95</v>
      </c>
      <c r="I21" s="32">
        <v>15.96</v>
      </c>
      <c r="J21" s="35">
        <v>19.32</v>
      </c>
      <c r="K21" s="35">
        <v>15.46</v>
      </c>
      <c r="L21" s="23">
        <v>20</v>
      </c>
      <c r="M21" s="23">
        <v>12</v>
      </c>
      <c r="N21" s="21">
        <v>380</v>
      </c>
      <c r="O21" s="23"/>
      <c r="P21" s="21">
        <v>110</v>
      </c>
      <c r="Q21" s="26"/>
      <c r="R21" s="21">
        <v>9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1055</v>
      </c>
      <c r="C22" s="21" t="s">
        <v>1056</v>
      </c>
      <c r="D22" s="22">
        <v>420.0</v>
      </c>
      <c r="E22" s="22">
        <v>6720.0</v>
      </c>
      <c r="F22" s="29">
        <v>14.0</v>
      </c>
      <c r="G22" s="29">
        <v>11.2</v>
      </c>
      <c r="H22" s="32">
        <v>13.3</v>
      </c>
      <c r="I22" s="32">
        <v>10.64</v>
      </c>
      <c r="J22" s="35">
        <v>12.88</v>
      </c>
      <c r="K22" s="35">
        <v>10.3</v>
      </c>
      <c r="L22" s="23">
        <v>30</v>
      </c>
      <c r="M22" s="23">
        <v>20</v>
      </c>
      <c r="N22" s="21">
        <v>537</v>
      </c>
      <c r="O22" s="23"/>
      <c r="P22" s="21">
        <v>9</v>
      </c>
      <c r="Q22" s="26"/>
      <c r="R22" s="21">
        <v>0</v>
      </c>
      <c r="S22" s="26"/>
      <c r="T22" s="21">
        <f>Q22*L22+S22*M22*L22</f>
        <v>0</v>
      </c>
      <c r="U22" s="22">
        <f>Q22*D22+S22*E22</f>
        <v>0</v>
      </c>
      <c r="V22" s="37"/>
    </row>
    <row r="23" spans="1:22">
      <c r="A23" s="38"/>
      <c r="B23" s="38"/>
      <c r="C23" s="38"/>
      <c r="D23" s="39"/>
      <c r="E23" s="39"/>
      <c r="F23" s="40"/>
      <c r="G23" s="40"/>
      <c r="H23" s="41"/>
      <c r="I23" s="41"/>
      <c r="J23" s="42"/>
      <c r="K23" s="42"/>
      <c r="L23" s="43"/>
      <c r="M23" s="43"/>
      <c r="N23" s="38"/>
      <c r="O23" s="43"/>
      <c r="P23" s="38"/>
      <c r="Q23" s="44">
        <f>SUM(Q3:Q22)</f>
        <v>0</v>
      </c>
      <c r="R23" s="38"/>
      <c r="S23" s="44">
        <f>SUM(S3:S22)</f>
        <v>0</v>
      </c>
      <c r="T23" s="38"/>
      <c r="U23" s="39">
        <f>SUM(U3:U22)</f>
        <v>0</v>
      </c>
      <c r="V23" s="45"/>
    </row>
  </sheetData>
  <mergeCells>
    <mergeCell ref="F1:G1"/>
    <mergeCell ref="H1:I1"/>
    <mergeCell ref="J1:K1"/>
  </mergeCells>
  <conditionalFormatting sqref="Q3:Q22">
    <cfRule type="cellIs" dxfId="0" priority="1" operator="greaterThan">
      <formula>$P2</formula>
    </cfRule>
  </conditionalFormatting>
  <conditionalFormatting sqref="S3:S22">
    <cfRule type="cellIs" dxfId="1" priority="2" operator="greaterThan">
      <formula>$R2</formula>
    </cfRule>
  </conditionalFormatting>
  <conditionalFormatting sqref="U3:U23">
    <cfRule type="cellIs" dxfId="2" priority="3" operator="equal">
      <formula>0</formula>
    </cfRule>
  </conditionalFormatting>
  <conditionalFormatting sqref="T3:T2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37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1057</v>
      </c>
      <c r="C3" s="21" t="s">
        <v>1058</v>
      </c>
      <c r="D3" s="22"/>
      <c r="E3" s="22">
        <v>1260.0</v>
      </c>
      <c r="F3" s="29"/>
      <c r="G3" s="29">
        <v>105.0</v>
      </c>
      <c r="H3" s="32"/>
      <c r="I3" s="32">
        <v>99.75</v>
      </c>
      <c r="J3" s="35"/>
      <c r="K3" s="35">
        <v>96.6</v>
      </c>
      <c r="L3" s="23">
        <v>1</v>
      </c>
      <c r="M3" s="23">
        <v>12</v>
      </c>
      <c r="N3" s="21">
        <v>101</v>
      </c>
      <c r="O3" s="23"/>
      <c r="P3" s="21"/>
      <c r="Q3" s="26"/>
      <c r="R3" s="21">
        <v>1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1059</v>
      </c>
      <c r="C4" s="21" t="s">
        <v>1060</v>
      </c>
      <c r="D4" s="22"/>
      <c r="E4" s="22">
        <v>1260.0</v>
      </c>
      <c r="F4" s="29"/>
      <c r="G4" s="29">
        <v>105.0</v>
      </c>
      <c r="H4" s="32"/>
      <c r="I4" s="32">
        <v>99.75</v>
      </c>
      <c r="J4" s="35"/>
      <c r="K4" s="35">
        <v>96.6</v>
      </c>
      <c r="L4" s="23">
        <v>1</v>
      </c>
      <c r="M4" s="23">
        <v>12</v>
      </c>
      <c r="N4" s="21">
        <v>189</v>
      </c>
      <c r="O4" s="23"/>
      <c r="P4" s="21"/>
      <c r="Q4" s="26"/>
      <c r="R4" s="21">
        <v>20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1061</v>
      </c>
      <c r="C5" s="21" t="s">
        <v>1062</v>
      </c>
      <c r="D5" s="22"/>
      <c r="E5" s="22">
        <v>1260.0</v>
      </c>
      <c r="F5" s="29"/>
      <c r="G5" s="29">
        <v>105.0</v>
      </c>
      <c r="H5" s="32"/>
      <c r="I5" s="32">
        <v>99.75</v>
      </c>
      <c r="J5" s="35"/>
      <c r="K5" s="35">
        <v>96.6</v>
      </c>
      <c r="L5" s="23">
        <v>1</v>
      </c>
      <c r="M5" s="23">
        <v>12</v>
      </c>
      <c r="N5" s="21">
        <v>100</v>
      </c>
      <c r="O5" s="23"/>
      <c r="P5" s="21"/>
      <c r="Q5" s="26"/>
      <c r="R5" s="21">
        <v>1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1063</v>
      </c>
      <c r="C6" s="21" t="s">
        <v>1064</v>
      </c>
      <c r="D6" s="22"/>
      <c r="E6" s="22">
        <v>1260.0</v>
      </c>
      <c r="F6" s="29"/>
      <c r="G6" s="29">
        <v>105.0</v>
      </c>
      <c r="H6" s="32"/>
      <c r="I6" s="32">
        <v>99.75</v>
      </c>
      <c r="J6" s="35"/>
      <c r="K6" s="35">
        <v>96.6</v>
      </c>
      <c r="L6" s="23">
        <v>1</v>
      </c>
      <c r="M6" s="23">
        <v>12</v>
      </c>
      <c r="N6" s="21">
        <v>189</v>
      </c>
      <c r="O6" s="23"/>
      <c r="P6" s="21"/>
      <c r="Q6" s="26"/>
      <c r="R6" s="21">
        <v>18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1065</v>
      </c>
      <c r="C7" s="21" t="s">
        <v>1066</v>
      </c>
      <c r="D7" s="22">
        <v>462.0</v>
      </c>
      <c r="E7" s="22">
        <v>4536.0</v>
      </c>
      <c r="F7" s="29">
        <v>46.2</v>
      </c>
      <c r="G7" s="29">
        <v>37.8</v>
      </c>
      <c r="H7" s="32">
        <v>43.89</v>
      </c>
      <c r="I7" s="32">
        <v>35.91</v>
      </c>
      <c r="J7" s="35">
        <v>42.5</v>
      </c>
      <c r="K7" s="35">
        <v>34.78</v>
      </c>
      <c r="L7" s="23">
        <v>10</v>
      </c>
      <c r="M7" s="23">
        <v>12</v>
      </c>
      <c r="N7" s="21">
        <v>869</v>
      </c>
      <c r="O7" s="23"/>
      <c r="P7" s="21">
        <v>52</v>
      </c>
      <c r="Q7" s="26"/>
      <c r="R7" s="21">
        <v>4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1067</v>
      </c>
      <c r="C8" s="21" t="s">
        <v>1068</v>
      </c>
      <c r="D8" s="22">
        <v>462.0</v>
      </c>
      <c r="E8" s="22">
        <v>4536.0</v>
      </c>
      <c r="F8" s="29">
        <v>46.2</v>
      </c>
      <c r="G8" s="29">
        <v>37.8</v>
      </c>
      <c r="H8" s="32">
        <v>43.89</v>
      </c>
      <c r="I8" s="32">
        <v>35.91</v>
      </c>
      <c r="J8" s="35">
        <v>42.5</v>
      </c>
      <c r="K8" s="35">
        <v>34.78</v>
      </c>
      <c r="L8" s="23">
        <v>10</v>
      </c>
      <c r="M8" s="23">
        <v>12</v>
      </c>
      <c r="N8" s="21">
        <v>899</v>
      </c>
      <c r="O8" s="23"/>
      <c r="P8" s="21">
        <v>41</v>
      </c>
      <c r="Q8" s="26"/>
      <c r="R8" s="21">
        <v>3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1069</v>
      </c>
      <c r="C9" s="21" t="s">
        <v>1070</v>
      </c>
      <c r="D9" s="22">
        <v>147.0</v>
      </c>
      <c r="E9" s="22">
        <v>1260.0</v>
      </c>
      <c r="F9" s="29">
        <v>147.0</v>
      </c>
      <c r="G9" s="29">
        <v>105.0</v>
      </c>
      <c r="H9" s="32">
        <v>139.65</v>
      </c>
      <c r="I9" s="32">
        <v>99.75</v>
      </c>
      <c r="J9" s="35">
        <v>135.24</v>
      </c>
      <c r="K9" s="35">
        <v>96.6</v>
      </c>
      <c r="L9" s="23">
        <v>1</v>
      </c>
      <c r="M9" s="23">
        <v>12</v>
      </c>
      <c r="N9" s="21">
        <v>186</v>
      </c>
      <c r="O9" s="23"/>
      <c r="P9" s="21">
        <v>13</v>
      </c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1071</v>
      </c>
      <c r="C10" s="21" t="s">
        <v>1072</v>
      </c>
      <c r="D10" s="22">
        <v>147.0</v>
      </c>
      <c r="E10" s="22">
        <v>1260.0</v>
      </c>
      <c r="F10" s="29">
        <v>147.0</v>
      </c>
      <c r="G10" s="29">
        <v>105.0</v>
      </c>
      <c r="H10" s="32">
        <v>139.65</v>
      </c>
      <c r="I10" s="32">
        <v>99.75</v>
      </c>
      <c r="J10" s="35">
        <v>135.24</v>
      </c>
      <c r="K10" s="35">
        <v>96.6</v>
      </c>
      <c r="L10" s="23">
        <v>1</v>
      </c>
      <c r="M10" s="23">
        <v>12</v>
      </c>
      <c r="N10" s="21">
        <v>187</v>
      </c>
      <c r="O10" s="23"/>
      <c r="P10" s="21">
        <v>10</v>
      </c>
      <c r="Q10" s="26"/>
      <c r="R10" s="21">
        <v>0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1073</v>
      </c>
      <c r="C11" s="21" t="s">
        <v>1074</v>
      </c>
      <c r="D11" s="22">
        <v>147.0</v>
      </c>
      <c r="E11" s="22">
        <v>1260.0</v>
      </c>
      <c r="F11" s="29">
        <v>147.0</v>
      </c>
      <c r="G11" s="29">
        <v>105.0</v>
      </c>
      <c r="H11" s="32">
        <v>139.65</v>
      </c>
      <c r="I11" s="32">
        <v>99.75</v>
      </c>
      <c r="J11" s="35">
        <v>135.24</v>
      </c>
      <c r="K11" s="35">
        <v>96.6</v>
      </c>
      <c r="L11" s="23">
        <v>1</v>
      </c>
      <c r="M11" s="23">
        <v>12</v>
      </c>
      <c r="N11" s="21">
        <v>189</v>
      </c>
      <c r="O11" s="23"/>
      <c r="P11" s="21">
        <v>5</v>
      </c>
      <c r="Q11" s="26"/>
      <c r="R11" s="21">
        <v>0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1075</v>
      </c>
      <c r="C12" s="21" t="s">
        <v>1076</v>
      </c>
      <c r="D12" s="22"/>
      <c r="E12" s="22">
        <v>2016.0</v>
      </c>
      <c r="F12" s="29"/>
      <c r="G12" s="29">
        <v>168.0</v>
      </c>
      <c r="H12" s="32"/>
      <c r="I12" s="32">
        <v>159.6</v>
      </c>
      <c r="J12" s="35"/>
      <c r="K12" s="35">
        <v>154.56</v>
      </c>
      <c r="L12" s="23">
        <v>1</v>
      </c>
      <c r="M12" s="23">
        <v>12</v>
      </c>
      <c r="N12" s="21">
        <v>190</v>
      </c>
      <c r="O12" s="23"/>
      <c r="P12" s="21"/>
      <c r="Q12" s="26"/>
      <c r="R12" s="21">
        <v>6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1077</v>
      </c>
      <c r="C13" s="21" t="s">
        <v>1078</v>
      </c>
      <c r="D13" s="22">
        <v>882.0</v>
      </c>
      <c r="E13" s="22">
        <v>5712.0</v>
      </c>
      <c r="F13" s="29">
        <v>176.4</v>
      </c>
      <c r="G13" s="29">
        <v>142.8</v>
      </c>
      <c r="H13" s="32">
        <v>167.58</v>
      </c>
      <c r="I13" s="32">
        <v>135.66</v>
      </c>
      <c r="J13" s="35">
        <v>162.29</v>
      </c>
      <c r="K13" s="35">
        <v>131.38</v>
      </c>
      <c r="L13" s="23">
        <v>5</v>
      </c>
      <c r="M13" s="23">
        <v>8</v>
      </c>
      <c r="N13" s="21">
        <v>574</v>
      </c>
      <c r="O13" s="23"/>
      <c r="P13" s="21">
        <v>80</v>
      </c>
      <c r="Q13" s="26"/>
      <c r="R13" s="21">
        <v>10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1079</v>
      </c>
      <c r="C14" s="21" t="s">
        <v>1080</v>
      </c>
      <c r="D14" s="22">
        <v>441.0</v>
      </c>
      <c r="E14" s="22">
        <v>4536.0</v>
      </c>
      <c r="F14" s="29">
        <v>44.1</v>
      </c>
      <c r="G14" s="29">
        <v>37.8</v>
      </c>
      <c r="H14" s="32">
        <v>41.9</v>
      </c>
      <c r="I14" s="32">
        <v>35.91</v>
      </c>
      <c r="J14" s="35">
        <v>40.57</v>
      </c>
      <c r="K14" s="35">
        <v>34.78</v>
      </c>
      <c r="L14" s="23">
        <v>10</v>
      </c>
      <c r="M14" s="23">
        <v>12</v>
      </c>
      <c r="N14" s="21">
        <v>848</v>
      </c>
      <c r="O14" s="23"/>
      <c r="P14" s="21">
        <v>35</v>
      </c>
      <c r="Q14" s="26"/>
      <c r="R14" s="21">
        <v>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1081</v>
      </c>
      <c r="C15" s="21" t="s">
        <v>1082</v>
      </c>
      <c r="D15" s="22">
        <v>441.0</v>
      </c>
      <c r="E15" s="22">
        <v>4536.0</v>
      </c>
      <c r="F15" s="29">
        <v>44.1</v>
      </c>
      <c r="G15" s="29">
        <v>37.8</v>
      </c>
      <c r="H15" s="32">
        <v>41.9</v>
      </c>
      <c r="I15" s="32">
        <v>35.91</v>
      </c>
      <c r="J15" s="35">
        <v>40.57</v>
      </c>
      <c r="K15" s="35">
        <v>34.78</v>
      </c>
      <c r="L15" s="23">
        <v>10</v>
      </c>
      <c r="M15" s="23">
        <v>12</v>
      </c>
      <c r="N15" s="21">
        <v>848</v>
      </c>
      <c r="O15" s="23"/>
      <c r="P15" s="21">
        <v>9</v>
      </c>
      <c r="Q15" s="26"/>
      <c r="R15" s="21">
        <v>0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1083</v>
      </c>
      <c r="C16" s="21" t="s">
        <v>1084</v>
      </c>
      <c r="D16" s="22">
        <v>441.0</v>
      </c>
      <c r="E16" s="22">
        <v>4536.0</v>
      </c>
      <c r="F16" s="29">
        <v>44.1</v>
      </c>
      <c r="G16" s="29">
        <v>37.8</v>
      </c>
      <c r="H16" s="32">
        <v>41.9</v>
      </c>
      <c r="I16" s="32">
        <v>35.91</v>
      </c>
      <c r="J16" s="35">
        <v>40.57</v>
      </c>
      <c r="K16" s="35">
        <v>34.78</v>
      </c>
      <c r="L16" s="23">
        <v>10</v>
      </c>
      <c r="M16" s="23">
        <v>12</v>
      </c>
      <c r="N16" s="21">
        <v>848</v>
      </c>
      <c r="O16" s="23"/>
      <c r="P16" s="21">
        <v>8</v>
      </c>
      <c r="Q16" s="26"/>
      <c r="R16" s="21">
        <v>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1085</v>
      </c>
      <c r="C17" s="21" t="s">
        <v>1082</v>
      </c>
      <c r="D17" s="22">
        <v>441.0</v>
      </c>
      <c r="E17" s="22">
        <v>4536.0</v>
      </c>
      <c r="F17" s="29">
        <v>44.1</v>
      </c>
      <c r="G17" s="29">
        <v>37.8</v>
      </c>
      <c r="H17" s="32">
        <v>41.9</v>
      </c>
      <c r="I17" s="32">
        <v>35.91</v>
      </c>
      <c r="J17" s="35">
        <v>40.57</v>
      </c>
      <c r="K17" s="35">
        <v>34.78</v>
      </c>
      <c r="L17" s="23">
        <v>10</v>
      </c>
      <c r="M17" s="23">
        <v>12</v>
      </c>
      <c r="N17" s="21">
        <v>848</v>
      </c>
      <c r="O17" s="23"/>
      <c r="P17" s="21">
        <v>7</v>
      </c>
      <c r="Q17" s="26"/>
      <c r="R17" s="21">
        <v>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1086</v>
      </c>
      <c r="C18" s="21" t="s">
        <v>1087</v>
      </c>
      <c r="D18" s="22">
        <v>441.0</v>
      </c>
      <c r="E18" s="22">
        <v>4536.0</v>
      </c>
      <c r="F18" s="29">
        <v>44.1</v>
      </c>
      <c r="G18" s="29">
        <v>37.8</v>
      </c>
      <c r="H18" s="32">
        <v>41.9</v>
      </c>
      <c r="I18" s="32">
        <v>35.91</v>
      </c>
      <c r="J18" s="35">
        <v>40.57</v>
      </c>
      <c r="K18" s="35">
        <v>34.78</v>
      </c>
      <c r="L18" s="23">
        <v>10</v>
      </c>
      <c r="M18" s="23">
        <v>12</v>
      </c>
      <c r="N18" s="21">
        <v>848</v>
      </c>
      <c r="O18" s="23"/>
      <c r="P18" s="21">
        <v>20</v>
      </c>
      <c r="Q18" s="26"/>
      <c r="R18" s="21">
        <v>1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1088</v>
      </c>
      <c r="C19" s="21" t="s">
        <v>1089</v>
      </c>
      <c r="D19" s="22"/>
      <c r="E19" s="22">
        <v>1260.0</v>
      </c>
      <c r="F19" s="29"/>
      <c r="G19" s="29">
        <v>105.0</v>
      </c>
      <c r="H19" s="32"/>
      <c r="I19" s="32">
        <v>99.75</v>
      </c>
      <c r="J19" s="35"/>
      <c r="K19" s="35">
        <v>96.6</v>
      </c>
      <c r="L19" s="23">
        <v>1</v>
      </c>
      <c r="M19" s="23">
        <v>12</v>
      </c>
      <c r="N19" s="21">
        <v>178</v>
      </c>
      <c r="O19" s="23"/>
      <c r="P19" s="21"/>
      <c r="Q19" s="26"/>
      <c r="R19" s="21">
        <v>10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1090</v>
      </c>
      <c r="C20" s="21" t="s">
        <v>1091</v>
      </c>
      <c r="D20" s="22"/>
      <c r="E20" s="22">
        <v>1260.0</v>
      </c>
      <c r="F20" s="29"/>
      <c r="G20" s="29">
        <v>105.0</v>
      </c>
      <c r="H20" s="32"/>
      <c r="I20" s="32">
        <v>99.75</v>
      </c>
      <c r="J20" s="35"/>
      <c r="K20" s="35">
        <v>96.6</v>
      </c>
      <c r="L20" s="23">
        <v>1</v>
      </c>
      <c r="M20" s="23">
        <v>12</v>
      </c>
      <c r="N20" s="21">
        <v>180</v>
      </c>
      <c r="O20" s="23"/>
      <c r="P20" s="21"/>
      <c r="Q20" s="26"/>
      <c r="R20" s="21">
        <v>9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1092</v>
      </c>
      <c r="C21" s="21" t="s">
        <v>1093</v>
      </c>
      <c r="D21" s="22"/>
      <c r="E21" s="22">
        <v>1260.0</v>
      </c>
      <c r="F21" s="29"/>
      <c r="G21" s="29">
        <v>105.0</v>
      </c>
      <c r="H21" s="32"/>
      <c r="I21" s="32">
        <v>99.75</v>
      </c>
      <c r="J21" s="35"/>
      <c r="K21" s="35">
        <v>96.6</v>
      </c>
      <c r="L21" s="23">
        <v>1</v>
      </c>
      <c r="M21" s="23">
        <v>12</v>
      </c>
      <c r="N21" s="21">
        <v>172</v>
      </c>
      <c r="O21" s="23"/>
      <c r="P21" s="21"/>
      <c r="Q21" s="26"/>
      <c r="R21" s="21">
        <v>18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1094</v>
      </c>
      <c r="C22" s="21" t="s">
        <v>1095</v>
      </c>
      <c r="D22" s="22"/>
      <c r="E22" s="22">
        <v>1260.0</v>
      </c>
      <c r="F22" s="29"/>
      <c r="G22" s="29">
        <v>105.0</v>
      </c>
      <c r="H22" s="32"/>
      <c r="I22" s="32">
        <v>99.75</v>
      </c>
      <c r="J22" s="35"/>
      <c r="K22" s="35">
        <v>96.6</v>
      </c>
      <c r="L22" s="23">
        <v>1</v>
      </c>
      <c r="M22" s="23">
        <v>12</v>
      </c>
      <c r="N22" s="21">
        <v>181</v>
      </c>
      <c r="O22" s="23"/>
      <c r="P22" s="21"/>
      <c r="Q22" s="26"/>
      <c r="R22" s="21">
        <v>11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1096</v>
      </c>
      <c r="C23" s="21" t="s">
        <v>1097</v>
      </c>
      <c r="D23" s="22"/>
      <c r="E23" s="22">
        <v>1512.0</v>
      </c>
      <c r="F23" s="29"/>
      <c r="G23" s="29">
        <v>126.0</v>
      </c>
      <c r="H23" s="32"/>
      <c r="I23" s="32">
        <v>119.7</v>
      </c>
      <c r="J23" s="35"/>
      <c r="K23" s="35">
        <v>115.92</v>
      </c>
      <c r="L23" s="23">
        <v>1</v>
      </c>
      <c r="M23" s="23">
        <v>12</v>
      </c>
      <c r="N23" s="21">
        <v>158</v>
      </c>
      <c r="O23" s="23"/>
      <c r="P23" s="21"/>
      <c r="Q23" s="26"/>
      <c r="R23" s="21">
        <v>2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1098</v>
      </c>
      <c r="C24" s="21" t="s">
        <v>1099</v>
      </c>
      <c r="D24" s="22"/>
      <c r="E24" s="22">
        <v>1512.0</v>
      </c>
      <c r="F24" s="29"/>
      <c r="G24" s="29">
        <v>126.0</v>
      </c>
      <c r="H24" s="32"/>
      <c r="I24" s="32">
        <v>119.7</v>
      </c>
      <c r="J24" s="35"/>
      <c r="K24" s="35">
        <v>115.92</v>
      </c>
      <c r="L24" s="23">
        <v>1</v>
      </c>
      <c r="M24" s="23">
        <v>12</v>
      </c>
      <c r="N24" s="21">
        <v>174</v>
      </c>
      <c r="O24" s="23"/>
      <c r="P24" s="21"/>
      <c r="Q24" s="26"/>
      <c r="R24" s="21">
        <v>2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1100</v>
      </c>
      <c r="C25" s="21" t="s">
        <v>1101</v>
      </c>
      <c r="D25" s="22"/>
      <c r="E25" s="22">
        <v>1512.0</v>
      </c>
      <c r="F25" s="29"/>
      <c r="G25" s="29">
        <v>126.0</v>
      </c>
      <c r="H25" s="32"/>
      <c r="I25" s="32">
        <v>119.7</v>
      </c>
      <c r="J25" s="35"/>
      <c r="K25" s="35">
        <v>115.92</v>
      </c>
      <c r="L25" s="23">
        <v>1</v>
      </c>
      <c r="M25" s="23">
        <v>12</v>
      </c>
      <c r="N25" s="21">
        <v>165</v>
      </c>
      <c r="O25" s="23"/>
      <c r="P25" s="21"/>
      <c r="Q25" s="26"/>
      <c r="R25" s="21">
        <v>2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1102</v>
      </c>
      <c r="C26" s="21" t="s">
        <v>1103</v>
      </c>
      <c r="D26" s="22"/>
      <c r="E26" s="22">
        <v>1512.0</v>
      </c>
      <c r="F26" s="29"/>
      <c r="G26" s="29">
        <v>126.0</v>
      </c>
      <c r="H26" s="32"/>
      <c r="I26" s="32">
        <v>119.7</v>
      </c>
      <c r="J26" s="35"/>
      <c r="K26" s="35">
        <v>115.92</v>
      </c>
      <c r="L26" s="23">
        <v>1</v>
      </c>
      <c r="M26" s="23">
        <v>12</v>
      </c>
      <c r="N26" s="21">
        <v>170</v>
      </c>
      <c r="O26" s="23"/>
      <c r="P26" s="21"/>
      <c r="Q26" s="26"/>
      <c r="R26" s="21">
        <v>3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1104</v>
      </c>
      <c r="C27" s="21" t="s">
        <v>1105</v>
      </c>
      <c r="D27" s="22"/>
      <c r="E27" s="22">
        <v>5040.0</v>
      </c>
      <c r="F27" s="29"/>
      <c r="G27" s="29">
        <v>210.0</v>
      </c>
      <c r="H27" s="32"/>
      <c r="I27" s="32">
        <v>199.5</v>
      </c>
      <c r="J27" s="35"/>
      <c r="K27" s="35">
        <v>193.2</v>
      </c>
      <c r="L27" s="23">
        <v>1</v>
      </c>
      <c r="M27" s="23">
        <v>24</v>
      </c>
      <c r="N27" s="21">
        <v>461</v>
      </c>
      <c r="O27" s="23"/>
      <c r="P27" s="21"/>
      <c r="Q27" s="26"/>
      <c r="R27" s="21">
        <v>3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1106</v>
      </c>
      <c r="C28" s="21" t="s">
        <v>1107</v>
      </c>
      <c r="D28" s="22"/>
      <c r="E28" s="22">
        <v>5040.0</v>
      </c>
      <c r="F28" s="29"/>
      <c r="G28" s="29">
        <v>210.0</v>
      </c>
      <c r="H28" s="32"/>
      <c r="I28" s="32">
        <v>199.5</v>
      </c>
      <c r="J28" s="35"/>
      <c r="K28" s="35">
        <v>193.2</v>
      </c>
      <c r="L28" s="23">
        <v>1</v>
      </c>
      <c r="M28" s="23">
        <v>24</v>
      </c>
      <c r="N28" s="21">
        <v>430</v>
      </c>
      <c r="O28" s="23"/>
      <c r="P28" s="21"/>
      <c r="Q28" s="26"/>
      <c r="R28" s="21">
        <v>2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1108</v>
      </c>
      <c r="C29" s="21" t="s">
        <v>1109</v>
      </c>
      <c r="D29" s="22"/>
      <c r="E29" s="22">
        <v>5040.0</v>
      </c>
      <c r="F29" s="29"/>
      <c r="G29" s="29">
        <v>210.0</v>
      </c>
      <c r="H29" s="32"/>
      <c r="I29" s="32">
        <v>199.5</v>
      </c>
      <c r="J29" s="35"/>
      <c r="K29" s="35">
        <v>193.2</v>
      </c>
      <c r="L29" s="23">
        <v>1</v>
      </c>
      <c r="M29" s="23">
        <v>24</v>
      </c>
      <c r="N29" s="21">
        <v>383</v>
      </c>
      <c r="O29" s="23"/>
      <c r="P29" s="21"/>
      <c r="Q29" s="26"/>
      <c r="R29" s="21">
        <v>2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1110</v>
      </c>
      <c r="C30" s="21" t="s">
        <v>1111</v>
      </c>
      <c r="D30" s="22"/>
      <c r="E30" s="22">
        <v>5040.0</v>
      </c>
      <c r="F30" s="29"/>
      <c r="G30" s="29">
        <v>210.0</v>
      </c>
      <c r="H30" s="32"/>
      <c r="I30" s="32">
        <v>199.5</v>
      </c>
      <c r="J30" s="35"/>
      <c r="K30" s="35">
        <v>193.2</v>
      </c>
      <c r="L30" s="23">
        <v>1</v>
      </c>
      <c r="M30" s="23">
        <v>24</v>
      </c>
      <c r="N30" s="21">
        <v>436</v>
      </c>
      <c r="O30" s="23"/>
      <c r="P30" s="21"/>
      <c r="Q30" s="26"/>
      <c r="R30" s="21">
        <v>2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1112</v>
      </c>
      <c r="C31" s="21" t="s">
        <v>1113</v>
      </c>
      <c r="D31" s="22"/>
      <c r="E31" s="22">
        <v>1260.0</v>
      </c>
      <c r="F31" s="29"/>
      <c r="G31" s="29">
        <v>105.0</v>
      </c>
      <c r="H31" s="32"/>
      <c r="I31" s="32">
        <v>99.75</v>
      </c>
      <c r="J31" s="35"/>
      <c r="K31" s="35">
        <v>96.6</v>
      </c>
      <c r="L31" s="23">
        <v>1</v>
      </c>
      <c r="M31" s="23">
        <v>12</v>
      </c>
      <c r="N31" s="21">
        <v>146</v>
      </c>
      <c r="O31" s="23"/>
      <c r="P31" s="21"/>
      <c r="Q31" s="26"/>
      <c r="R31" s="21">
        <v>18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1114</v>
      </c>
      <c r="C32" s="21" t="s">
        <v>1115</v>
      </c>
      <c r="D32" s="22">
        <v>462.0</v>
      </c>
      <c r="E32" s="22">
        <v>4536.0</v>
      </c>
      <c r="F32" s="29">
        <v>462.0</v>
      </c>
      <c r="G32" s="29">
        <v>378.0</v>
      </c>
      <c r="H32" s="32">
        <v>438.9</v>
      </c>
      <c r="I32" s="32">
        <v>359.1</v>
      </c>
      <c r="J32" s="35">
        <v>425.04</v>
      </c>
      <c r="K32" s="35">
        <v>347.76</v>
      </c>
      <c r="L32" s="23">
        <v>1</v>
      </c>
      <c r="M32" s="23">
        <v>12</v>
      </c>
      <c r="N32" s="21">
        <v>194</v>
      </c>
      <c r="O32" s="23"/>
      <c r="P32" s="21">
        <v>25</v>
      </c>
      <c r="Q32" s="26"/>
      <c r="R32" s="21">
        <v>2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1116</v>
      </c>
      <c r="C33" s="21" t="s">
        <v>1117</v>
      </c>
      <c r="D33" s="22">
        <v>399.0</v>
      </c>
      <c r="E33" s="22">
        <v>5670.0</v>
      </c>
      <c r="F33" s="29">
        <v>399.0</v>
      </c>
      <c r="G33" s="29">
        <v>315.0</v>
      </c>
      <c r="H33" s="32">
        <v>379.05</v>
      </c>
      <c r="I33" s="32">
        <v>299.25</v>
      </c>
      <c r="J33" s="35">
        <v>367.08</v>
      </c>
      <c r="K33" s="35">
        <v>289.8</v>
      </c>
      <c r="L33" s="23">
        <v>1</v>
      </c>
      <c r="M33" s="23">
        <v>18</v>
      </c>
      <c r="N33" s="21">
        <v>587</v>
      </c>
      <c r="O33" s="23"/>
      <c r="P33" s="21">
        <v>1</v>
      </c>
      <c r="Q33" s="26"/>
      <c r="R33" s="21">
        <v>0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1118</v>
      </c>
      <c r="C34" s="21" t="s">
        <v>1119</v>
      </c>
      <c r="D34" s="22">
        <v>399.0</v>
      </c>
      <c r="E34" s="22">
        <v>5670.0</v>
      </c>
      <c r="F34" s="29">
        <v>399.0</v>
      </c>
      <c r="G34" s="29">
        <v>315.0</v>
      </c>
      <c r="H34" s="32">
        <v>379.05</v>
      </c>
      <c r="I34" s="32">
        <v>299.25</v>
      </c>
      <c r="J34" s="35">
        <v>367.08</v>
      </c>
      <c r="K34" s="35">
        <v>289.8</v>
      </c>
      <c r="L34" s="23">
        <v>1</v>
      </c>
      <c r="M34" s="23">
        <v>18</v>
      </c>
      <c r="N34" s="21">
        <v>597</v>
      </c>
      <c r="O34" s="23"/>
      <c r="P34" s="21">
        <v>37</v>
      </c>
      <c r="Q34" s="26"/>
      <c r="R34" s="21">
        <v>2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1120</v>
      </c>
      <c r="C35" s="21" t="s">
        <v>1121</v>
      </c>
      <c r="D35" s="22">
        <v>462.0</v>
      </c>
      <c r="E35" s="22">
        <v>6048.0</v>
      </c>
      <c r="F35" s="29">
        <v>462.0</v>
      </c>
      <c r="G35" s="29">
        <v>378.0</v>
      </c>
      <c r="H35" s="32">
        <v>438.9</v>
      </c>
      <c r="I35" s="32">
        <v>359.1</v>
      </c>
      <c r="J35" s="35">
        <v>425.04</v>
      </c>
      <c r="K35" s="35">
        <v>347.76</v>
      </c>
      <c r="L35" s="23">
        <v>1</v>
      </c>
      <c r="M35" s="23">
        <v>16</v>
      </c>
      <c r="N35" s="21">
        <v>173</v>
      </c>
      <c r="O35" s="23"/>
      <c r="P35" s="21">
        <v>19</v>
      </c>
      <c r="Q35" s="26"/>
      <c r="R35" s="21">
        <v>1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1122</v>
      </c>
      <c r="C36" s="21" t="s">
        <v>1123</v>
      </c>
      <c r="D36" s="22">
        <v>462.0</v>
      </c>
      <c r="E36" s="22">
        <v>6048.0</v>
      </c>
      <c r="F36" s="29">
        <v>462.0</v>
      </c>
      <c r="G36" s="29">
        <v>378.0</v>
      </c>
      <c r="H36" s="32">
        <v>438.9</v>
      </c>
      <c r="I36" s="32">
        <v>359.1</v>
      </c>
      <c r="J36" s="35">
        <v>425.04</v>
      </c>
      <c r="K36" s="35">
        <v>347.76</v>
      </c>
      <c r="L36" s="23">
        <v>1</v>
      </c>
      <c r="M36" s="23">
        <v>16</v>
      </c>
      <c r="N36" s="21">
        <v>171</v>
      </c>
      <c r="O36" s="23"/>
      <c r="P36" s="21">
        <v>10</v>
      </c>
      <c r="Q36" s="26"/>
      <c r="R36" s="21">
        <v>0</v>
      </c>
      <c r="S36" s="26"/>
      <c r="T36" s="21">
        <f>Q36*L36+S36*M36*L36</f>
        <v>0</v>
      </c>
      <c r="U36" s="22">
        <f>Q36*D36+S36*E36</f>
        <v>0</v>
      </c>
      <c r="V36" s="37"/>
    </row>
    <row r="37" spans="1:22">
      <c r="A37" s="38"/>
      <c r="B37" s="38"/>
      <c r="C37" s="38"/>
      <c r="D37" s="39"/>
      <c r="E37" s="39"/>
      <c r="F37" s="40"/>
      <c r="G37" s="40"/>
      <c r="H37" s="41"/>
      <c r="I37" s="41"/>
      <c r="J37" s="42"/>
      <c r="K37" s="42"/>
      <c r="L37" s="43"/>
      <c r="M37" s="43"/>
      <c r="N37" s="38"/>
      <c r="O37" s="43"/>
      <c r="P37" s="38"/>
      <c r="Q37" s="44">
        <f>SUM(Q3:Q36)</f>
        <v>0</v>
      </c>
      <c r="R37" s="38"/>
      <c r="S37" s="44">
        <f>SUM(S3:S36)</f>
        <v>0</v>
      </c>
      <c r="T37" s="38"/>
      <c r="U37" s="39">
        <f>SUM(U3:U36)</f>
        <v>0</v>
      </c>
      <c r="V37" s="45"/>
    </row>
  </sheetData>
  <mergeCells>
    <mergeCell ref="F1:G1"/>
    <mergeCell ref="H1:I1"/>
    <mergeCell ref="J1:K1"/>
  </mergeCells>
  <conditionalFormatting sqref="Q3:Q36">
    <cfRule type="cellIs" dxfId="0" priority="1" operator="greaterThan">
      <formula>$P2</formula>
    </cfRule>
  </conditionalFormatting>
  <conditionalFormatting sqref="S3:S36">
    <cfRule type="cellIs" dxfId="1" priority="2" operator="greaterThan">
      <formula>$R2</formula>
    </cfRule>
  </conditionalFormatting>
  <conditionalFormatting sqref="U3:U37">
    <cfRule type="cellIs" dxfId="2" priority="3" operator="equal">
      <formula>0</formula>
    </cfRule>
  </conditionalFormatting>
  <conditionalFormatting sqref="T3:T3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1124</v>
      </c>
      <c r="C3" s="21" t="s">
        <v>1125</v>
      </c>
      <c r="D3" s="22"/>
      <c r="E3" s="22">
        <v>5544.0</v>
      </c>
      <c r="F3" s="29"/>
      <c r="G3" s="29">
        <v>46.2</v>
      </c>
      <c r="H3" s="32"/>
      <c r="I3" s="32">
        <v>43.89</v>
      </c>
      <c r="J3" s="35"/>
      <c r="K3" s="35">
        <v>42.5</v>
      </c>
      <c r="L3" s="23">
        <v>10</v>
      </c>
      <c r="M3" s="23">
        <v>12</v>
      </c>
      <c r="N3" s="21">
        <v>1886</v>
      </c>
      <c r="O3" s="23"/>
      <c r="P3" s="21"/>
      <c r="Q3" s="26"/>
      <c r="R3" s="21">
        <v>23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1126</v>
      </c>
      <c r="C4" s="21" t="s">
        <v>1127</v>
      </c>
      <c r="D4" s="22"/>
      <c r="E4" s="22">
        <v>5544.0</v>
      </c>
      <c r="F4" s="29"/>
      <c r="G4" s="29">
        <v>46.2</v>
      </c>
      <c r="H4" s="32"/>
      <c r="I4" s="32">
        <v>43.89</v>
      </c>
      <c r="J4" s="35"/>
      <c r="K4" s="35">
        <v>42.5</v>
      </c>
      <c r="L4" s="23">
        <v>10</v>
      </c>
      <c r="M4" s="23">
        <v>12</v>
      </c>
      <c r="N4" s="21">
        <v>1886</v>
      </c>
      <c r="O4" s="23"/>
      <c r="P4" s="21"/>
      <c r="Q4" s="26"/>
      <c r="R4" s="21">
        <v>21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1128</v>
      </c>
      <c r="C5" s="21" t="s">
        <v>1129</v>
      </c>
      <c r="D5" s="22"/>
      <c r="E5" s="22">
        <v>5544.0</v>
      </c>
      <c r="F5" s="29"/>
      <c r="G5" s="29">
        <v>46.2</v>
      </c>
      <c r="H5" s="32"/>
      <c r="I5" s="32">
        <v>43.89</v>
      </c>
      <c r="J5" s="35"/>
      <c r="K5" s="35">
        <v>42.5</v>
      </c>
      <c r="L5" s="23">
        <v>10</v>
      </c>
      <c r="M5" s="23">
        <v>12</v>
      </c>
      <c r="N5" s="21">
        <v>1886</v>
      </c>
      <c r="O5" s="23"/>
      <c r="P5" s="21"/>
      <c r="Q5" s="26"/>
      <c r="R5" s="21">
        <v>18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1130</v>
      </c>
      <c r="C6" s="21" t="s">
        <v>1131</v>
      </c>
      <c r="D6" s="22"/>
      <c r="E6" s="22">
        <v>5544.0</v>
      </c>
      <c r="F6" s="29"/>
      <c r="G6" s="29">
        <v>46.2</v>
      </c>
      <c r="H6" s="32"/>
      <c r="I6" s="32">
        <v>43.89</v>
      </c>
      <c r="J6" s="35"/>
      <c r="K6" s="35">
        <v>42.5</v>
      </c>
      <c r="L6" s="23">
        <v>10</v>
      </c>
      <c r="M6" s="23">
        <v>12</v>
      </c>
      <c r="N6" s="21">
        <v>1886</v>
      </c>
      <c r="O6" s="23"/>
      <c r="P6" s="21"/>
      <c r="Q6" s="26"/>
      <c r="R6" s="21">
        <v>17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1132</v>
      </c>
      <c r="C7" s="21" t="s">
        <v>1133</v>
      </c>
      <c r="D7" s="22">
        <v>525.0</v>
      </c>
      <c r="E7" s="22">
        <v>5292.0</v>
      </c>
      <c r="F7" s="29">
        <v>26.25</v>
      </c>
      <c r="G7" s="29">
        <v>22.05</v>
      </c>
      <c r="H7" s="32">
        <v>24.94</v>
      </c>
      <c r="I7" s="32">
        <v>20.95</v>
      </c>
      <c r="J7" s="35">
        <v>24.15</v>
      </c>
      <c r="K7" s="35">
        <v>20.29</v>
      </c>
      <c r="L7" s="23">
        <v>20</v>
      </c>
      <c r="M7" s="23">
        <v>12</v>
      </c>
      <c r="N7" s="21">
        <v>1353</v>
      </c>
      <c r="O7" s="23"/>
      <c r="P7" s="21">
        <v>62</v>
      </c>
      <c r="Q7" s="26"/>
      <c r="R7" s="21">
        <v>5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1134</v>
      </c>
      <c r="C8" s="21" t="s">
        <v>1135</v>
      </c>
      <c r="D8" s="22"/>
      <c r="E8" s="22">
        <v>1890.0</v>
      </c>
      <c r="F8" s="29"/>
      <c r="G8" s="29">
        <v>63.0</v>
      </c>
      <c r="H8" s="32"/>
      <c r="I8" s="32">
        <v>59.85</v>
      </c>
      <c r="J8" s="35"/>
      <c r="K8" s="35">
        <v>57.96</v>
      </c>
      <c r="L8" s="23">
        <v>1</v>
      </c>
      <c r="M8" s="23">
        <v>30</v>
      </c>
      <c r="N8" s="21">
        <v>105</v>
      </c>
      <c r="O8" s="23"/>
      <c r="P8" s="21"/>
      <c r="Q8" s="26"/>
      <c r="R8" s="21">
        <v>33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1136</v>
      </c>
      <c r="C9" s="21" t="s">
        <v>1137</v>
      </c>
      <c r="D9" s="22"/>
      <c r="E9" s="22">
        <v>2520.0</v>
      </c>
      <c r="F9" s="29"/>
      <c r="G9" s="29">
        <v>84.0</v>
      </c>
      <c r="H9" s="32"/>
      <c r="I9" s="32">
        <v>79.8</v>
      </c>
      <c r="J9" s="35"/>
      <c r="K9" s="35">
        <v>77.28</v>
      </c>
      <c r="L9" s="23">
        <v>1</v>
      </c>
      <c r="M9" s="23">
        <v>30</v>
      </c>
      <c r="N9" s="21">
        <v>102</v>
      </c>
      <c r="O9" s="23"/>
      <c r="P9" s="21"/>
      <c r="Q9" s="26"/>
      <c r="R9" s="21">
        <v>9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1138</v>
      </c>
      <c r="C10" s="21" t="s">
        <v>1139</v>
      </c>
      <c r="D10" s="22"/>
      <c r="E10" s="22">
        <v>2520.0</v>
      </c>
      <c r="F10" s="29"/>
      <c r="G10" s="29">
        <v>84.0</v>
      </c>
      <c r="H10" s="32"/>
      <c r="I10" s="32">
        <v>79.8</v>
      </c>
      <c r="J10" s="35"/>
      <c r="K10" s="35">
        <v>77.28</v>
      </c>
      <c r="L10" s="23">
        <v>1</v>
      </c>
      <c r="M10" s="23">
        <v>30</v>
      </c>
      <c r="N10" s="21">
        <v>102</v>
      </c>
      <c r="O10" s="23"/>
      <c r="P10" s="21"/>
      <c r="Q10" s="26"/>
      <c r="R10" s="21">
        <v>2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1140</v>
      </c>
      <c r="C11" s="21" t="s">
        <v>1141</v>
      </c>
      <c r="D11" s="22"/>
      <c r="E11" s="22">
        <v>2520.0</v>
      </c>
      <c r="F11" s="29"/>
      <c r="G11" s="29">
        <v>84.0</v>
      </c>
      <c r="H11" s="32"/>
      <c r="I11" s="32">
        <v>79.8</v>
      </c>
      <c r="J11" s="35"/>
      <c r="K11" s="35">
        <v>77.28</v>
      </c>
      <c r="L11" s="23">
        <v>1</v>
      </c>
      <c r="M11" s="23">
        <v>30</v>
      </c>
      <c r="N11" s="21">
        <v>102</v>
      </c>
      <c r="O11" s="23"/>
      <c r="P11" s="21"/>
      <c r="Q11" s="26"/>
      <c r="R11" s="21">
        <v>2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1142</v>
      </c>
      <c r="C12" s="21" t="s">
        <v>1143</v>
      </c>
      <c r="D12" s="22">
        <v>546.0</v>
      </c>
      <c r="E12" s="22">
        <v>5292.0</v>
      </c>
      <c r="F12" s="29">
        <v>54.6</v>
      </c>
      <c r="G12" s="29">
        <v>44.1</v>
      </c>
      <c r="H12" s="32">
        <v>51.87</v>
      </c>
      <c r="I12" s="32">
        <v>41.9</v>
      </c>
      <c r="J12" s="35">
        <v>50.23</v>
      </c>
      <c r="K12" s="35">
        <v>40.57</v>
      </c>
      <c r="L12" s="23">
        <v>10</v>
      </c>
      <c r="M12" s="23">
        <v>12</v>
      </c>
      <c r="N12" s="21">
        <v>1867</v>
      </c>
      <c r="O12" s="23"/>
      <c r="P12" s="21">
        <v>12</v>
      </c>
      <c r="Q12" s="26"/>
      <c r="R12" s="21">
        <v>1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1144</v>
      </c>
      <c r="C13" s="21" t="s">
        <v>1145</v>
      </c>
      <c r="D13" s="22"/>
      <c r="E13" s="22">
        <v>2688.0</v>
      </c>
      <c r="F13" s="29"/>
      <c r="G13" s="29">
        <v>16.8</v>
      </c>
      <c r="H13" s="32"/>
      <c r="I13" s="32">
        <v>15.96</v>
      </c>
      <c r="J13" s="35"/>
      <c r="K13" s="35">
        <v>15.46</v>
      </c>
      <c r="L13" s="23">
        <v>10</v>
      </c>
      <c r="M13" s="23">
        <v>16</v>
      </c>
      <c r="N13" s="21">
        <v>293</v>
      </c>
      <c r="O13" s="23"/>
      <c r="P13" s="21"/>
      <c r="Q13" s="26"/>
      <c r="R13" s="21">
        <v>26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1146</v>
      </c>
      <c r="C14" s="21" t="s">
        <v>1147</v>
      </c>
      <c r="D14" s="22"/>
      <c r="E14" s="22">
        <v>1890.0</v>
      </c>
      <c r="F14" s="29"/>
      <c r="G14" s="29">
        <v>126.0</v>
      </c>
      <c r="H14" s="32"/>
      <c r="I14" s="32">
        <v>119.7</v>
      </c>
      <c r="J14" s="35"/>
      <c r="K14" s="35">
        <v>115.92</v>
      </c>
      <c r="L14" s="23">
        <v>1</v>
      </c>
      <c r="M14" s="23">
        <v>15</v>
      </c>
      <c r="N14" s="21">
        <v>658</v>
      </c>
      <c r="O14" s="23"/>
      <c r="P14" s="21"/>
      <c r="Q14" s="26"/>
      <c r="R14" s="21">
        <v>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1148</v>
      </c>
      <c r="C15" s="21" t="s">
        <v>1149</v>
      </c>
      <c r="D15" s="22"/>
      <c r="E15" s="22">
        <v>2205.0</v>
      </c>
      <c r="F15" s="29"/>
      <c r="G15" s="29">
        <v>147.0</v>
      </c>
      <c r="H15" s="32"/>
      <c r="I15" s="32">
        <v>139.65</v>
      </c>
      <c r="J15" s="35"/>
      <c r="K15" s="35">
        <v>135.24</v>
      </c>
      <c r="L15" s="23">
        <v>1</v>
      </c>
      <c r="M15" s="23">
        <v>15</v>
      </c>
      <c r="N15" s="21">
        <v>441</v>
      </c>
      <c r="O15" s="23"/>
      <c r="P15" s="21"/>
      <c r="Q15" s="26"/>
      <c r="R15" s="21">
        <v>6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1150</v>
      </c>
      <c r="C16" s="21" t="s">
        <v>1151</v>
      </c>
      <c r="D16" s="22"/>
      <c r="E16" s="22">
        <v>2205.0</v>
      </c>
      <c r="F16" s="29"/>
      <c r="G16" s="29">
        <v>147.0</v>
      </c>
      <c r="H16" s="32"/>
      <c r="I16" s="32">
        <v>139.65</v>
      </c>
      <c r="J16" s="35"/>
      <c r="K16" s="35">
        <v>135.24</v>
      </c>
      <c r="L16" s="23">
        <v>1</v>
      </c>
      <c r="M16" s="23">
        <v>15</v>
      </c>
      <c r="N16" s="21">
        <v>441</v>
      </c>
      <c r="O16" s="23"/>
      <c r="P16" s="21"/>
      <c r="Q16" s="26"/>
      <c r="R16" s="21">
        <v>8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1152</v>
      </c>
      <c r="C17" s="21" t="s">
        <v>1153</v>
      </c>
      <c r="D17" s="22"/>
      <c r="E17" s="22">
        <v>2205.0</v>
      </c>
      <c r="F17" s="29"/>
      <c r="G17" s="29">
        <v>147.0</v>
      </c>
      <c r="H17" s="32"/>
      <c r="I17" s="32">
        <v>139.65</v>
      </c>
      <c r="J17" s="35"/>
      <c r="K17" s="35">
        <v>135.24</v>
      </c>
      <c r="L17" s="23">
        <v>1</v>
      </c>
      <c r="M17" s="23">
        <v>15</v>
      </c>
      <c r="N17" s="21">
        <v>441</v>
      </c>
      <c r="O17" s="23"/>
      <c r="P17" s="21"/>
      <c r="Q17" s="26"/>
      <c r="R17" s="21">
        <v>4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1154</v>
      </c>
      <c r="C18" s="21" t="s">
        <v>1155</v>
      </c>
      <c r="D18" s="22"/>
      <c r="E18" s="22">
        <v>2205.0</v>
      </c>
      <c r="F18" s="29"/>
      <c r="G18" s="29">
        <v>147.0</v>
      </c>
      <c r="H18" s="32"/>
      <c r="I18" s="32">
        <v>139.65</v>
      </c>
      <c r="J18" s="35"/>
      <c r="K18" s="35">
        <v>135.24</v>
      </c>
      <c r="L18" s="23">
        <v>1</v>
      </c>
      <c r="M18" s="23">
        <v>15</v>
      </c>
      <c r="N18" s="21">
        <v>441</v>
      </c>
      <c r="O18" s="23"/>
      <c r="P18" s="21"/>
      <c r="Q18" s="26"/>
      <c r="R18" s="21">
        <v>4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1156</v>
      </c>
      <c r="C19" s="21" t="s">
        <v>1157</v>
      </c>
      <c r="D19" s="22"/>
      <c r="E19" s="22">
        <v>2205.0</v>
      </c>
      <c r="F19" s="29"/>
      <c r="G19" s="29">
        <v>147.0</v>
      </c>
      <c r="H19" s="32"/>
      <c r="I19" s="32">
        <v>139.65</v>
      </c>
      <c r="J19" s="35"/>
      <c r="K19" s="35">
        <v>135.24</v>
      </c>
      <c r="L19" s="23">
        <v>1</v>
      </c>
      <c r="M19" s="23">
        <v>15</v>
      </c>
      <c r="N19" s="21">
        <v>441</v>
      </c>
      <c r="O19" s="23"/>
      <c r="P19" s="21"/>
      <c r="Q19" s="26"/>
      <c r="R19" s="21">
        <v>8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1158</v>
      </c>
      <c r="C20" s="21" t="s">
        <v>1159</v>
      </c>
      <c r="D20" s="22"/>
      <c r="E20" s="22">
        <v>2205.0</v>
      </c>
      <c r="F20" s="29"/>
      <c r="G20" s="29">
        <v>147.0</v>
      </c>
      <c r="H20" s="32"/>
      <c r="I20" s="32">
        <v>139.65</v>
      </c>
      <c r="J20" s="35"/>
      <c r="K20" s="35">
        <v>135.24</v>
      </c>
      <c r="L20" s="23">
        <v>1</v>
      </c>
      <c r="M20" s="23">
        <v>15</v>
      </c>
      <c r="N20" s="21">
        <v>441</v>
      </c>
      <c r="O20" s="23"/>
      <c r="P20" s="21"/>
      <c r="Q20" s="26"/>
      <c r="R20" s="21">
        <v>2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1160</v>
      </c>
      <c r="C21" s="21" t="s">
        <v>1161</v>
      </c>
      <c r="D21" s="22"/>
      <c r="E21" s="22">
        <v>1890.0</v>
      </c>
      <c r="F21" s="29"/>
      <c r="G21" s="29">
        <v>126.0</v>
      </c>
      <c r="H21" s="32"/>
      <c r="I21" s="32">
        <v>119.7</v>
      </c>
      <c r="J21" s="35"/>
      <c r="K21" s="35">
        <v>115.92</v>
      </c>
      <c r="L21" s="23">
        <v>1</v>
      </c>
      <c r="M21" s="23">
        <v>15</v>
      </c>
      <c r="N21" s="21">
        <v>654</v>
      </c>
      <c r="O21" s="23"/>
      <c r="P21" s="21"/>
      <c r="Q21" s="26"/>
      <c r="R21" s="21">
        <v>2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1162</v>
      </c>
      <c r="C22" s="21" t="s">
        <v>1163</v>
      </c>
      <c r="D22" s="22">
        <v>378.0</v>
      </c>
      <c r="E22" s="22">
        <v>3528.0</v>
      </c>
      <c r="F22" s="29">
        <v>18.9</v>
      </c>
      <c r="G22" s="29">
        <v>14.7</v>
      </c>
      <c r="H22" s="32">
        <v>17.96</v>
      </c>
      <c r="I22" s="32">
        <v>13.97</v>
      </c>
      <c r="J22" s="35">
        <v>17.39</v>
      </c>
      <c r="K22" s="35">
        <v>13.52</v>
      </c>
      <c r="L22" s="23">
        <v>20</v>
      </c>
      <c r="M22" s="23">
        <v>12</v>
      </c>
      <c r="N22" s="21">
        <v>1595</v>
      </c>
      <c r="O22" s="23"/>
      <c r="P22" s="21">
        <v>1</v>
      </c>
      <c r="Q22" s="26"/>
      <c r="R22" s="21">
        <v>0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1164</v>
      </c>
      <c r="C23" s="21" t="s">
        <v>1165</v>
      </c>
      <c r="D23" s="22"/>
      <c r="E23" s="22">
        <v>2205.0</v>
      </c>
      <c r="F23" s="29"/>
      <c r="G23" s="29">
        <v>147.0</v>
      </c>
      <c r="H23" s="32"/>
      <c r="I23" s="32">
        <v>139.65</v>
      </c>
      <c r="J23" s="35"/>
      <c r="K23" s="35">
        <v>135.24</v>
      </c>
      <c r="L23" s="23">
        <v>1</v>
      </c>
      <c r="M23" s="23">
        <v>15</v>
      </c>
      <c r="N23" s="21">
        <v>449</v>
      </c>
      <c r="O23" s="23"/>
      <c r="P23" s="21"/>
      <c r="Q23" s="26"/>
      <c r="R23" s="21">
        <v>4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1166</v>
      </c>
      <c r="C24" s="21" t="s">
        <v>1167</v>
      </c>
      <c r="D24" s="22"/>
      <c r="E24" s="22">
        <v>2205.0</v>
      </c>
      <c r="F24" s="29"/>
      <c r="G24" s="29">
        <v>147.0</v>
      </c>
      <c r="H24" s="32"/>
      <c r="I24" s="32">
        <v>139.65</v>
      </c>
      <c r="J24" s="35"/>
      <c r="K24" s="35">
        <v>135.24</v>
      </c>
      <c r="L24" s="23">
        <v>1</v>
      </c>
      <c r="M24" s="23">
        <v>15</v>
      </c>
      <c r="N24" s="21">
        <v>449</v>
      </c>
      <c r="O24" s="23"/>
      <c r="P24" s="21"/>
      <c r="Q24" s="26"/>
      <c r="R24" s="21">
        <v>4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1168</v>
      </c>
      <c r="C25" s="21" t="s">
        <v>1169</v>
      </c>
      <c r="D25" s="22"/>
      <c r="E25" s="22">
        <v>1260.0</v>
      </c>
      <c r="F25" s="29"/>
      <c r="G25" s="29">
        <v>84.0</v>
      </c>
      <c r="H25" s="32"/>
      <c r="I25" s="32">
        <v>79.8</v>
      </c>
      <c r="J25" s="35"/>
      <c r="K25" s="35">
        <v>77.28</v>
      </c>
      <c r="L25" s="23">
        <v>1</v>
      </c>
      <c r="M25" s="23">
        <v>15</v>
      </c>
      <c r="N25" s="21">
        <v>551</v>
      </c>
      <c r="O25" s="23"/>
      <c r="P25" s="21"/>
      <c r="Q25" s="26"/>
      <c r="R25" s="21">
        <v>6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1170</v>
      </c>
      <c r="C26" s="21" t="s">
        <v>1171</v>
      </c>
      <c r="D26" s="22"/>
      <c r="E26" s="22">
        <v>1260.0</v>
      </c>
      <c r="F26" s="29"/>
      <c r="G26" s="29">
        <v>84.0</v>
      </c>
      <c r="H26" s="32"/>
      <c r="I26" s="32">
        <v>79.8</v>
      </c>
      <c r="J26" s="35"/>
      <c r="K26" s="35">
        <v>77.28</v>
      </c>
      <c r="L26" s="23">
        <v>1</v>
      </c>
      <c r="M26" s="23">
        <v>15</v>
      </c>
      <c r="N26" s="21">
        <v>550</v>
      </c>
      <c r="O26" s="23"/>
      <c r="P26" s="21"/>
      <c r="Q26" s="26"/>
      <c r="R26" s="21">
        <v>1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1172</v>
      </c>
      <c r="C27" s="21" t="s">
        <v>1173</v>
      </c>
      <c r="D27" s="22"/>
      <c r="E27" s="22">
        <v>1260.0</v>
      </c>
      <c r="F27" s="29"/>
      <c r="G27" s="29">
        <v>84.0</v>
      </c>
      <c r="H27" s="32"/>
      <c r="I27" s="32">
        <v>79.8</v>
      </c>
      <c r="J27" s="35"/>
      <c r="K27" s="35">
        <v>77.28</v>
      </c>
      <c r="L27" s="23">
        <v>1</v>
      </c>
      <c r="M27" s="23">
        <v>15</v>
      </c>
      <c r="N27" s="21">
        <v>547</v>
      </c>
      <c r="O27" s="23"/>
      <c r="P27" s="21"/>
      <c r="Q27" s="26"/>
      <c r="R27" s="21">
        <v>5</v>
      </c>
      <c r="S27" s="26"/>
      <c r="T27" s="21">
        <f>Q27*L27+S27*M27*L27</f>
        <v>0</v>
      </c>
      <c r="U27" s="22">
        <f>Q27*D27+S27*E27</f>
        <v>0</v>
      </c>
      <c r="V27" s="37"/>
    </row>
    <row r="28" spans="1:22">
      <c r="A28" s="38"/>
      <c r="B28" s="38"/>
      <c r="C28" s="38"/>
      <c r="D28" s="39"/>
      <c r="E28" s="39"/>
      <c r="F28" s="40"/>
      <c r="G28" s="40"/>
      <c r="H28" s="41"/>
      <c r="I28" s="41"/>
      <c r="J28" s="42"/>
      <c r="K28" s="42"/>
      <c r="L28" s="43"/>
      <c r="M28" s="43"/>
      <c r="N28" s="38"/>
      <c r="O28" s="43"/>
      <c r="P28" s="38"/>
      <c r="Q28" s="44">
        <f>SUM(Q3:Q27)</f>
        <v>0</v>
      </c>
      <c r="R28" s="38"/>
      <c r="S28" s="44">
        <f>SUM(S3:S27)</f>
        <v>0</v>
      </c>
      <c r="T28" s="38"/>
      <c r="U28" s="39">
        <f>SUM(U3:U27)</f>
        <v>0</v>
      </c>
      <c r="V28" s="45"/>
    </row>
  </sheetData>
  <mergeCells>
    <mergeCell ref="F1:G1"/>
    <mergeCell ref="H1:I1"/>
    <mergeCell ref="J1:K1"/>
  </mergeCells>
  <conditionalFormatting sqref="Q3:Q27">
    <cfRule type="cellIs" dxfId="0" priority="1" operator="greaterThan">
      <formula>$P2</formula>
    </cfRule>
  </conditionalFormatting>
  <conditionalFormatting sqref="S3:S27">
    <cfRule type="cellIs" dxfId="1" priority="2" operator="greaterThan">
      <formula>$R2</formula>
    </cfRule>
  </conditionalFormatting>
  <conditionalFormatting sqref="U3:U28">
    <cfRule type="cellIs" dxfId="2" priority="3" operator="equal">
      <formula>0</formula>
    </cfRule>
  </conditionalFormatting>
  <conditionalFormatting sqref="T3:T2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1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1174</v>
      </c>
      <c r="C3" s="21" t="s">
        <v>1175</v>
      </c>
      <c r="D3" s="22">
        <v>453.0</v>
      </c>
      <c r="E3" s="22">
        <v>3720.0</v>
      </c>
      <c r="F3" s="29">
        <v>22.65</v>
      </c>
      <c r="G3" s="29">
        <v>18.6</v>
      </c>
      <c r="H3" s="32">
        <v>21.52</v>
      </c>
      <c r="I3" s="32">
        <v>17.67</v>
      </c>
      <c r="J3" s="35">
        <v>20.84</v>
      </c>
      <c r="K3" s="35">
        <v>17.11</v>
      </c>
      <c r="L3" s="23">
        <v>20</v>
      </c>
      <c r="M3" s="23">
        <v>10</v>
      </c>
      <c r="N3" s="21">
        <v>720</v>
      </c>
      <c r="O3" s="23" t="s">
        <v>55</v>
      </c>
      <c r="P3" s="21">
        <v>143</v>
      </c>
      <c r="Q3" s="26"/>
      <c r="R3" s="21">
        <v>14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1176</v>
      </c>
      <c r="C4" s="21" t="s">
        <v>1177</v>
      </c>
      <c r="D4" s="22">
        <v>453.0</v>
      </c>
      <c r="E4" s="22">
        <v>3720.0</v>
      </c>
      <c r="F4" s="29">
        <v>22.65</v>
      </c>
      <c r="G4" s="29">
        <v>18.6</v>
      </c>
      <c r="H4" s="32">
        <v>21.52</v>
      </c>
      <c r="I4" s="32">
        <v>17.67</v>
      </c>
      <c r="J4" s="35">
        <v>20.84</v>
      </c>
      <c r="K4" s="35">
        <v>17.11</v>
      </c>
      <c r="L4" s="23">
        <v>20</v>
      </c>
      <c r="M4" s="23">
        <v>10</v>
      </c>
      <c r="N4" s="21">
        <v>720</v>
      </c>
      <c r="O4" s="23" t="s">
        <v>55</v>
      </c>
      <c r="P4" s="21">
        <v>230</v>
      </c>
      <c r="Q4" s="26"/>
      <c r="R4" s="21">
        <v>23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1178</v>
      </c>
      <c r="C5" s="21" t="s">
        <v>1179</v>
      </c>
      <c r="D5" s="22">
        <v>453.0</v>
      </c>
      <c r="E5" s="22">
        <v>3720.0</v>
      </c>
      <c r="F5" s="29">
        <v>22.65</v>
      </c>
      <c r="G5" s="29">
        <v>18.6</v>
      </c>
      <c r="H5" s="32">
        <v>21.52</v>
      </c>
      <c r="I5" s="32">
        <v>17.67</v>
      </c>
      <c r="J5" s="35">
        <v>20.84</v>
      </c>
      <c r="K5" s="35">
        <v>17.11</v>
      </c>
      <c r="L5" s="23">
        <v>20</v>
      </c>
      <c r="M5" s="23">
        <v>10</v>
      </c>
      <c r="N5" s="21">
        <v>720</v>
      </c>
      <c r="O5" s="23" t="s">
        <v>55</v>
      </c>
      <c r="P5" s="21">
        <v>254</v>
      </c>
      <c r="Q5" s="26"/>
      <c r="R5" s="21">
        <v>25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1180</v>
      </c>
      <c r="C6" s="21" t="s">
        <v>1181</v>
      </c>
      <c r="D6" s="22">
        <v>453.0</v>
      </c>
      <c r="E6" s="22">
        <v>3720.0</v>
      </c>
      <c r="F6" s="29">
        <v>22.65</v>
      </c>
      <c r="G6" s="29">
        <v>18.6</v>
      </c>
      <c r="H6" s="32">
        <v>21.52</v>
      </c>
      <c r="I6" s="32">
        <v>17.67</v>
      </c>
      <c r="J6" s="35">
        <v>20.84</v>
      </c>
      <c r="K6" s="35">
        <v>17.11</v>
      </c>
      <c r="L6" s="23">
        <v>20</v>
      </c>
      <c r="M6" s="23">
        <v>10</v>
      </c>
      <c r="N6" s="21">
        <v>720</v>
      </c>
      <c r="O6" s="23" t="s">
        <v>55</v>
      </c>
      <c r="P6" s="21">
        <v>223</v>
      </c>
      <c r="Q6" s="26"/>
      <c r="R6" s="21">
        <v>22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1182</v>
      </c>
      <c r="C7" s="21" t="s">
        <v>1183</v>
      </c>
      <c r="D7" s="22">
        <v>453.0</v>
      </c>
      <c r="E7" s="22">
        <v>3720.0</v>
      </c>
      <c r="F7" s="29">
        <v>22.65</v>
      </c>
      <c r="G7" s="29">
        <v>18.6</v>
      </c>
      <c r="H7" s="32">
        <v>21.52</v>
      </c>
      <c r="I7" s="32">
        <v>17.67</v>
      </c>
      <c r="J7" s="35">
        <v>20.84</v>
      </c>
      <c r="K7" s="35">
        <v>17.11</v>
      </c>
      <c r="L7" s="23">
        <v>20</v>
      </c>
      <c r="M7" s="23">
        <v>10</v>
      </c>
      <c r="N7" s="21">
        <v>720</v>
      </c>
      <c r="O7" s="23" t="s">
        <v>55</v>
      </c>
      <c r="P7" s="21">
        <v>220</v>
      </c>
      <c r="Q7" s="26"/>
      <c r="R7" s="21">
        <v>22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1184</v>
      </c>
      <c r="C8" s="21" t="s">
        <v>1185</v>
      </c>
      <c r="D8" s="22">
        <v>453.0</v>
      </c>
      <c r="E8" s="22">
        <v>3720.0</v>
      </c>
      <c r="F8" s="29">
        <v>22.65</v>
      </c>
      <c r="G8" s="29">
        <v>18.6</v>
      </c>
      <c r="H8" s="32">
        <v>21.52</v>
      </c>
      <c r="I8" s="32">
        <v>17.67</v>
      </c>
      <c r="J8" s="35">
        <v>20.84</v>
      </c>
      <c r="K8" s="35">
        <v>17.11</v>
      </c>
      <c r="L8" s="23">
        <v>20</v>
      </c>
      <c r="M8" s="23">
        <v>10</v>
      </c>
      <c r="N8" s="21">
        <v>720</v>
      </c>
      <c r="O8" s="23" t="s">
        <v>55</v>
      </c>
      <c r="P8" s="21">
        <v>106</v>
      </c>
      <c r="Q8" s="26"/>
      <c r="R8" s="21">
        <v>10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1186</v>
      </c>
      <c r="C9" s="21" t="s">
        <v>1187</v>
      </c>
      <c r="D9" s="22">
        <v>453.0</v>
      </c>
      <c r="E9" s="22">
        <v>3720.0</v>
      </c>
      <c r="F9" s="29">
        <v>22.65</v>
      </c>
      <c r="G9" s="29">
        <v>18.6</v>
      </c>
      <c r="H9" s="32">
        <v>21.52</v>
      </c>
      <c r="I9" s="32">
        <v>17.67</v>
      </c>
      <c r="J9" s="35">
        <v>20.84</v>
      </c>
      <c r="K9" s="35">
        <v>17.11</v>
      </c>
      <c r="L9" s="23">
        <v>20</v>
      </c>
      <c r="M9" s="23">
        <v>10</v>
      </c>
      <c r="N9" s="21">
        <v>720</v>
      </c>
      <c r="O9" s="23" t="s">
        <v>55</v>
      </c>
      <c r="P9" s="21">
        <v>96</v>
      </c>
      <c r="Q9" s="26"/>
      <c r="R9" s="21">
        <v>9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1188</v>
      </c>
      <c r="C10" s="21" t="s">
        <v>1189</v>
      </c>
      <c r="D10" s="22">
        <v>453.0</v>
      </c>
      <c r="E10" s="22">
        <v>3720.0</v>
      </c>
      <c r="F10" s="29">
        <v>22.65</v>
      </c>
      <c r="G10" s="29">
        <v>18.6</v>
      </c>
      <c r="H10" s="32">
        <v>21.52</v>
      </c>
      <c r="I10" s="32">
        <v>17.67</v>
      </c>
      <c r="J10" s="35">
        <v>20.84</v>
      </c>
      <c r="K10" s="35">
        <v>17.11</v>
      </c>
      <c r="L10" s="23">
        <v>20</v>
      </c>
      <c r="M10" s="23">
        <v>10</v>
      </c>
      <c r="N10" s="21">
        <v>720</v>
      </c>
      <c r="O10" s="23" t="s">
        <v>55</v>
      </c>
      <c r="P10" s="21">
        <v>140</v>
      </c>
      <c r="Q10" s="26"/>
      <c r="R10" s="21">
        <v>14</v>
      </c>
      <c r="S10" s="26"/>
      <c r="T10" s="21">
        <f>Q10*L10+S10*M10*L10</f>
        <v>0</v>
      </c>
      <c r="U10" s="22">
        <f>Q10*D10+S10*E10</f>
        <v>0</v>
      </c>
      <c r="V10" s="37"/>
    </row>
    <row r="11" spans="1:22">
      <c r="A11" s="38"/>
      <c r="B11" s="38"/>
      <c r="C11" s="38"/>
      <c r="D11" s="39"/>
      <c r="E11" s="39"/>
      <c r="F11" s="40"/>
      <c r="G11" s="40"/>
      <c r="H11" s="41"/>
      <c r="I11" s="41"/>
      <c r="J11" s="42"/>
      <c r="K11" s="42"/>
      <c r="L11" s="43"/>
      <c r="M11" s="43"/>
      <c r="N11" s="38"/>
      <c r="O11" s="43"/>
      <c r="P11" s="38"/>
      <c r="Q11" s="44">
        <f>SUM(Q3:Q10)</f>
        <v>0</v>
      </c>
      <c r="R11" s="38"/>
      <c r="S11" s="44">
        <f>SUM(S3:S10)</f>
        <v>0</v>
      </c>
      <c r="T11" s="38"/>
      <c r="U11" s="39">
        <f>SUM(U3:U10)</f>
        <v>0</v>
      </c>
      <c r="V11" s="45"/>
    </row>
  </sheetData>
  <mergeCells>
    <mergeCell ref="F1:G1"/>
    <mergeCell ref="H1:I1"/>
    <mergeCell ref="J1:K1"/>
  </mergeCells>
  <conditionalFormatting sqref="Q3:Q10">
    <cfRule type="cellIs" dxfId="0" priority="1" operator="greaterThan">
      <formula>$P2</formula>
    </cfRule>
  </conditionalFormatting>
  <conditionalFormatting sqref="S3:S10">
    <cfRule type="cellIs" dxfId="1" priority="2" operator="greaterThan">
      <formula>$R2</formula>
    </cfRule>
  </conditionalFormatting>
  <conditionalFormatting sqref="U3:U11">
    <cfRule type="cellIs" dxfId="2" priority="3" operator="equal">
      <formula>0</formula>
    </cfRule>
  </conditionalFormatting>
  <conditionalFormatting sqref="T3:T11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1190</v>
      </c>
      <c r="C3" s="21" t="s">
        <v>1191</v>
      </c>
      <c r="D3" s="22">
        <v>294.0</v>
      </c>
      <c r="E3" s="22">
        <v>4620.0</v>
      </c>
      <c r="F3" s="29">
        <v>9.8</v>
      </c>
      <c r="G3" s="29">
        <v>7.7</v>
      </c>
      <c r="H3" s="32">
        <v>9.31</v>
      </c>
      <c r="I3" s="32">
        <v>7.32</v>
      </c>
      <c r="J3" s="35">
        <v>9.02</v>
      </c>
      <c r="K3" s="35">
        <v>7.08</v>
      </c>
      <c r="L3" s="23">
        <v>30</v>
      </c>
      <c r="M3" s="23">
        <v>20</v>
      </c>
      <c r="N3" s="21">
        <v>435</v>
      </c>
      <c r="O3" s="23"/>
      <c r="P3" s="21">
        <v>488</v>
      </c>
      <c r="Q3" s="26"/>
      <c r="R3" s="21">
        <v>24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1192</v>
      </c>
      <c r="C4" s="21" t="s">
        <v>1193</v>
      </c>
      <c r="D4" s="22">
        <v>1407.0</v>
      </c>
      <c r="E4" s="22">
        <v>6930.0</v>
      </c>
      <c r="F4" s="29">
        <v>14.07</v>
      </c>
      <c r="G4" s="29">
        <v>11.55</v>
      </c>
      <c r="H4" s="32">
        <v>13.37</v>
      </c>
      <c r="I4" s="32">
        <v>10.97</v>
      </c>
      <c r="J4" s="35">
        <v>12.94</v>
      </c>
      <c r="K4" s="35">
        <v>10.63</v>
      </c>
      <c r="L4" s="23">
        <v>100</v>
      </c>
      <c r="M4" s="23">
        <v>6</v>
      </c>
      <c r="N4" s="21">
        <v>1800</v>
      </c>
      <c r="O4" s="23"/>
      <c r="P4" s="21">
        <v>15</v>
      </c>
      <c r="Q4" s="26"/>
      <c r="R4" s="21">
        <v>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1194</v>
      </c>
      <c r="C5" s="21" t="s">
        <v>1195</v>
      </c>
      <c r="D5" s="22">
        <v>1764.0</v>
      </c>
      <c r="E5" s="22">
        <v>11592.0</v>
      </c>
      <c r="F5" s="29">
        <v>147.0</v>
      </c>
      <c r="G5" s="29">
        <v>120.75</v>
      </c>
      <c r="H5" s="32">
        <v>139.65</v>
      </c>
      <c r="I5" s="32">
        <v>114.71</v>
      </c>
      <c r="J5" s="35">
        <v>135.24</v>
      </c>
      <c r="K5" s="35">
        <v>111.09</v>
      </c>
      <c r="L5" s="23">
        <v>12</v>
      </c>
      <c r="M5" s="23">
        <v>8</v>
      </c>
      <c r="N5" s="21">
        <v>1334</v>
      </c>
      <c r="O5" s="23"/>
      <c r="P5" s="21">
        <v>38</v>
      </c>
      <c r="Q5" s="26"/>
      <c r="R5" s="21">
        <v>4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1196</v>
      </c>
      <c r="C6" s="21" t="s">
        <v>1197</v>
      </c>
      <c r="D6" s="22">
        <v>420.0</v>
      </c>
      <c r="E6" s="22">
        <v>4032.0</v>
      </c>
      <c r="F6" s="29">
        <v>21.0</v>
      </c>
      <c r="G6" s="29">
        <v>16.8</v>
      </c>
      <c r="H6" s="32">
        <v>19.95</v>
      </c>
      <c r="I6" s="32">
        <v>15.96</v>
      </c>
      <c r="J6" s="35">
        <v>19.32</v>
      </c>
      <c r="K6" s="35">
        <v>15.46</v>
      </c>
      <c r="L6" s="23">
        <v>20</v>
      </c>
      <c r="M6" s="23">
        <v>12</v>
      </c>
      <c r="N6" s="21">
        <v>463</v>
      </c>
      <c r="O6" s="23"/>
      <c r="P6" s="21">
        <v>172</v>
      </c>
      <c r="Q6" s="26"/>
      <c r="R6" s="21">
        <v>14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1198</v>
      </c>
      <c r="C7" s="21" t="s">
        <v>1199</v>
      </c>
      <c r="D7" s="22">
        <v>1176.0</v>
      </c>
      <c r="E7" s="22">
        <v>7728.0</v>
      </c>
      <c r="F7" s="29">
        <v>147.0</v>
      </c>
      <c r="G7" s="29">
        <v>120.75</v>
      </c>
      <c r="H7" s="32">
        <v>139.65</v>
      </c>
      <c r="I7" s="32">
        <v>114.71</v>
      </c>
      <c r="J7" s="35">
        <v>135.24</v>
      </c>
      <c r="K7" s="35">
        <v>111.09</v>
      </c>
      <c r="L7" s="23">
        <v>8</v>
      </c>
      <c r="M7" s="23">
        <v>8</v>
      </c>
      <c r="N7" s="21">
        <v>477</v>
      </c>
      <c r="O7" s="23"/>
      <c r="P7" s="21">
        <v>139</v>
      </c>
      <c r="Q7" s="26"/>
      <c r="R7" s="21">
        <v>17</v>
      </c>
      <c r="S7" s="26"/>
      <c r="T7" s="21">
        <f>Q7*L7+S7*M7*L7</f>
        <v>0</v>
      </c>
      <c r="U7" s="22">
        <f>Q7*D7+S7*E7</f>
        <v>0</v>
      </c>
      <c r="V7" s="37"/>
    </row>
    <row r="8" spans="1:22">
      <c r="A8" s="38"/>
      <c r="B8" s="38"/>
      <c r="C8" s="38"/>
      <c r="D8" s="39"/>
      <c r="E8" s="39"/>
      <c r="F8" s="40"/>
      <c r="G8" s="40"/>
      <c r="H8" s="41"/>
      <c r="I8" s="41"/>
      <c r="J8" s="42"/>
      <c r="K8" s="42"/>
      <c r="L8" s="43"/>
      <c r="M8" s="43"/>
      <c r="N8" s="38"/>
      <c r="O8" s="43"/>
      <c r="P8" s="38"/>
      <c r="Q8" s="44">
        <f>SUM(Q3:Q7)</f>
        <v>0</v>
      </c>
      <c r="R8" s="38"/>
      <c r="S8" s="44">
        <f>SUM(S3:S7)</f>
        <v>0</v>
      </c>
      <c r="T8" s="38"/>
      <c r="U8" s="39">
        <f>SUM(U3:U7)</f>
        <v>0</v>
      </c>
      <c r="V8" s="45"/>
    </row>
  </sheetData>
  <mergeCells>
    <mergeCell ref="F1:G1"/>
    <mergeCell ref="H1:I1"/>
    <mergeCell ref="J1:K1"/>
  </mergeCells>
  <conditionalFormatting sqref="Q3:Q7">
    <cfRule type="cellIs" dxfId="0" priority="1" operator="greaterThan">
      <formula>$P2</formula>
    </cfRule>
  </conditionalFormatting>
  <conditionalFormatting sqref="S3:S7">
    <cfRule type="cellIs" dxfId="1" priority="2" operator="greaterThan">
      <formula>$R2</formula>
    </cfRule>
  </conditionalFormatting>
  <conditionalFormatting sqref="U3:U8">
    <cfRule type="cellIs" dxfId="2" priority="3" operator="equal">
      <formula>0</formula>
    </cfRule>
  </conditionalFormatting>
  <conditionalFormatting sqref="T3:T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7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1200</v>
      </c>
      <c r="C3" s="21" t="s">
        <v>1201</v>
      </c>
      <c r="D3" s="22"/>
      <c r="E3" s="22">
        <v>2700.0</v>
      </c>
      <c r="F3" s="29"/>
      <c r="G3" s="29">
        <v>90.0</v>
      </c>
      <c r="H3" s="32"/>
      <c r="I3" s="32">
        <v>85.5</v>
      </c>
      <c r="J3" s="35"/>
      <c r="K3" s="35">
        <v>82.8</v>
      </c>
      <c r="L3" s="23">
        <v>1</v>
      </c>
      <c r="M3" s="23">
        <v>30</v>
      </c>
      <c r="N3" s="21">
        <v>180</v>
      </c>
      <c r="O3" s="23" t="s">
        <v>55</v>
      </c>
      <c r="P3" s="21"/>
      <c r="Q3" s="26"/>
      <c r="R3" s="21">
        <v>84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1202</v>
      </c>
      <c r="C4" s="21" t="s">
        <v>1203</v>
      </c>
      <c r="D4" s="22"/>
      <c r="E4" s="22">
        <v>2700.0</v>
      </c>
      <c r="F4" s="29"/>
      <c r="G4" s="29">
        <v>90.0</v>
      </c>
      <c r="H4" s="32"/>
      <c r="I4" s="32">
        <v>85.5</v>
      </c>
      <c r="J4" s="35"/>
      <c r="K4" s="35">
        <v>82.8</v>
      </c>
      <c r="L4" s="23">
        <v>1</v>
      </c>
      <c r="M4" s="23">
        <v>30</v>
      </c>
      <c r="N4" s="21">
        <v>180</v>
      </c>
      <c r="O4" s="23" t="s">
        <v>55</v>
      </c>
      <c r="P4" s="21"/>
      <c r="Q4" s="26"/>
      <c r="R4" s="21">
        <v>75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1204</v>
      </c>
      <c r="C5" s="21" t="s">
        <v>1205</v>
      </c>
      <c r="D5" s="22"/>
      <c r="E5" s="22">
        <v>2700.0</v>
      </c>
      <c r="F5" s="29"/>
      <c r="G5" s="29">
        <v>90.0</v>
      </c>
      <c r="H5" s="32"/>
      <c r="I5" s="32">
        <v>85.5</v>
      </c>
      <c r="J5" s="35"/>
      <c r="K5" s="35">
        <v>82.8</v>
      </c>
      <c r="L5" s="23">
        <v>1</v>
      </c>
      <c r="M5" s="23">
        <v>30</v>
      </c>
      <c r="N5" s="21">
        <v>180</v>
      </c>
      <c r="O5" s="23" t="s">
        <v>55</v>
      </c>
      <c r="P5" s="21"/>
      <c r="Q5" s="26"/>
      <c r="R5" s="21">
        <v>82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1206</v>
      </c>
      <c r="C6" s="21" t="s">
        <v>1207</v>
      </c>
      <c r="D6" s="22"/>
      <c r="E6" s="22">
        <v>2700.0</v>
      </c>
      <c r="F6" s="29"/>
      <c r="G6" s="29">
        <v>90.0</v>
      </c>
      <c r="H6" s="32"/>
      <c r="I6" s="32">
        <v>85.5</v>
      </c>
      <c r="J6" s="35"/>
      <c r="K6" s="35">
        <v>82.8</v>
      </c>
      <c r="L6" s="23">
        <v>1</v>
      </c>
      <c r="M6" s="23">
        <v>30</v>
      </c>
      <c r="N6" s="21">
        <v>194</v>
      </c>
      <c r="O6" s="23" t="s">
        <v>55</v>
      </c>
      <c r="P6" s="21"/>
      <c r="Q6" s="26"/>
      <c r="R6" s="21">
        <v>77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1208</v>
      </c>
      <c r="C7" s="21" t="s">
        <v>1209</v>
      </c>
      <c r="D7" s="22"/>
      <c r="E7" s="22">
        <v>2700.0</v>
      </c>
      <c r="F7" s="29"/>
      <c r="G7" s="29">
        <v>90.0</v>
      </c>
      <c r="H7" s="32"/>
      <c r="I7" s="32">
        <v>85.5</v>
      </c>
      <c r="J7" s="35"/>
      <c r="K7" s="35">
        <v>82.8</v>
      </c>
      <c r="L7" s="23">
        <v>1</v>
      </c>
      <c r="M7" s="23">
        <v>30</v>
      </c>
      <c r="N7" s="21">
        <v>194</v>
      </c>
      <c r="O7" s="23" t="s">
        <v>55</v>
      </c>
      <c r="P7" s="21"/>
      <c r="Q7" s="26"/>
      <c r="R7" s="21">
        <v>82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1210</v>
      </c>
      <c r="C8" s="21" t="s">
        <v>1211</v>
      </c>
      <c r="D8" s="22"/>
      <c r="E8" s="22">
        <v>2700.0</v>
      </c>
      <c r="F8" s="29"/>
      <c r="G8" s="29">
        <v>90.0</v>
      </c>
      <c r="H8" s="32"/>
      <c r="I8" s="32">
        <v>85.5</v>
      </c>
      <c r="J8" s="35"/>
      <c r="K8" s="35">
        <v>82.8</v>
      </c>
      <c r="L8" s="23">
        <v>1</v>
      </c>
      <c r="M8" s="23">
        <v>30</v>
      </c>
      <c r="N8" s="21">
        <v>194</v>
      </c>
      <c r="O8" s="23" t="s">
        <v>55</v>
      </c>
      <c r="P8" s="21"/>
      <c r="Q8" s="26"/>
      <c r="R8" s="21">
        <v>81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1212</v>
      </c>
      <c r="C9" s="21" t="s">
        <v>1213</v>
      </c>
      <c r="D9" s="22"/>
      <c r="E9" s="22">
        <v>2700.0</v>
      </c>
      <c r="F9" s="29"/>
      <c r="G9" s="29">
        <v>90.0</v>
      </c>
      <c r="H9" s="32"/>
      <c r="I9" s="32">
        <v>85.5</v>
      </c>
      <c r="J9" s="35"/>
      <c r="K9" s="35">
        <v>82.8</v>
      </c>
      <c r="L9" s="23">
        <v>1</v>
      </c>
      <c r="M9" s="23">
        <v>30</v>
      </c>
      <c r="N9" s="21">
        <v>196</v>
      </c>
      <c r="O9" s="23" t="s">
        <v>55</v>
      </c>
      <c r="P9" s="21"/>
      <c r="Q9" s="26"/>
      <c r="R9" s="21">
        <v>87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1214</v>
      </c>
      <c r="C10" s="21" t="s">
        <v>1215</v>
      </c>
      <c r="D10" s="22"/>
      <c r="E10" s="22">
        <v>2940.0</v>
      </c>
      <c r="F10" s="29"/>
      <c r="G10" s="29">
        <v>147.0</v>
      </c>
      <c r="H10" s="32"/>
      <c r="I10" s="32">
        <v>139.65</v>
      </c>
      <c r="J10" s="35"/>
      <c r="K10" s="35">
        <v>135.24</v>
      </c>
      <c r="L10" s="23">
        <v>1</v>
      </c>
      <c r="M10" s="23">
        <v>20</v>
      </c>
      <c r="N10" s="21">
        <v>160</v>
      </c>
      <c r="O10" s="23" t="s">
        <v>55</v>
      </c>
      <c r="P10" s="21"/>
      <c r="Q10" s="26"/>
      <c r="R10" s="21">
        <v>15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1216</v>
      </c>
      <c r="C11" s="21" t="s">
        <v>1217</v>
      </c>
      <c r="D11" s="22"/>
      <c r="E11" s="22">
        <v>2940.0</v>
      </c>
      <c r="F11" s="29"/>
      <c r="G11" s="29">
        <v>147.0</v>
      </c>
      <c r="H11" s="32"/>
      <c r="I11" s="32">
        <v>139.65</v>
      </c>
      <c r="J11" s="35"/>
      <c r="K11" s="35">
        <v>135.24</v>
      </c>
      <c r="L11" s="23">
        <v>1</v>
      </c>
      <c r="M11" s="23">
        <v>20</v>
      </c>
      <c r="N11" s="21">
        <v>160</v>
      </c>
      <c r="O11" s="23" t="s">
        <v>55</v>
      </c>
      <c r="P11" s="21"/>
      <c r="Q11" s="26"/>
      <c r="R11" s="21">
        <v>17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1218</v>
      </c>
      <c r="C12" s="21" t="s">
        <v>1219</v>
      </c>
      <c r="D12" s="22"/>
      <c r="E12" s="22">
        <v>2940.0</v>
      </c>
      <c r="F12" s="29"/>
      <c r="G12" s="29">
        <v>147.0</v>
      </c>
      <c r="H12" s="32"/>
      <c r="I12" s="32">
        <v>139.65</v>
      </c>
      <c r="J12" s="35"/>
      <c r="K12" s="35">
        <v>135.24</v>
      </c>
      <c r="L12" s="23">
        <v>1</v>
      </c>
      <c r="M12" s="23">
        <v>20</v>
      </c>
      <c r="N12" s="21">
        <v>160</v>
      </c>
      <c r="O12" s="23" t="s">
        <v>55</v>
      </c>
      <c r="P12" s="21"/>
      <c r="Q12" s="26"/>
      <c r="R12" s="21">
        <v>15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1220</v>
      </c>
      <c r="C13" s="21" t="s">
        <v>1221</v>
      </c>
      <c r="D13" s="22"/>
      <c r="E13" s="22">
        <v>2640.0</v>
      </c>
      <c r="F13" s="29"/>
      <c r="G13" s="29">
        <v>132.0</v>
      </c>
      <c r="H13" s="32"/>
      <c r="I13" s="32">
        <v>125.4</v>
      </c>
      <c r="J13" s="35"/>
      <c r="K13" s="35">
        <v>121.44</v>
      </c>
      <c r="L13" s="23">
        <v>1</v>
      </c>
      <c r="M13" s="23">
        <v>20</v>
      </c>
      <c r="N13" s="21">
        <v>150</v>
      </c>
      <c r="O13" s="23" t="s">
        <v>55</v>
      </c>
      <c r="P13" s="21"/>
      <c r="Q13" s="26"/>
      <c r="R13" s="21">
        <v>33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1222</v>
      </c>
      <c r="C14" s="21" t="s">
        <v>1223</v>
      </c>
      <c r="D14" s="22"/>
      <c r="E14" s="22">
        <v>2640.0</v>
      </c>
      <c r="F14" s="29"/>
      <c r="G14" s="29">
        <v>132.0</v>
      </c>
      <c r="H14" s="32"/>
      <c r="I14" s="32">
        <v>125.4</v>
      </c>
      <c r="J14" s="35"/>
      <c r="K14" s="35">
        <v>121.44</v>
      </c>
      <c r="L14" s="23">
        <v>1</v>
      </c>
      <c r="M14" s="23">
        <v>20</v>
      </c>
      <c r="N14" s="21">
        <v>150</v>
      </c>
      <c r="O14" s="23" t="s">
        <v>55</v>
      </c>
      <c r="P14" s="21"/>
      <c r="Q14" s="26"/>
      <c r="R14" s="21">
        <v>46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1224</v>
      </c>
      <c r="C15" s="21" t="s">
        <v>1225</v>
      </c>
      <c r="D15" s="22"/>
      <c r="E15" s="22">
        <v>2640.0</v>
      </c>
      <c r="F15" s="29"/>
      <c r="G15" s="29">
        <v>132.0</v>
      </c>
      <c r="H15" s="32"/>
      <c r="I15" s="32">
        <v>125.4</v>
      </c>
      <c r="J15" s="35"/>
      <c r="K15" s="35">
        <v>121.44</v>
      </c>
      <c r="L15" s="23">
        <v>1</v>
      </c>
      <c r="M15" s="23">
        <v>20</v>
      </c>
      <c r="N15" s="21">
        <v>150</v>
      </c>
      <c r="O15" s="23" t="s">
        <v>55</v>
      </c>
      <c r="P15" s="21"/>
      <c r="Q15" s="26"/>
      <c r="R15" s="21">
        <v>39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1226</v>
      </c>
      <c r="C16" s="21" t="s">
        <v>1227</v>
      </c>
      <c r="D16" s="22"/>
      <c r="E16" s="22">
        <v>2640.0</v>
      </c>
      <c r="F16" s="29"/>
      <c r="G16" s="29">
        <v>132.0</v>
      </c>
      <c r="H16" s="32"/>
      <c r="I16" s="32">
        <v>125.4</v>
      </c>
      <c r="J16" s="35"/>
      <c r="K16" s="35">
        <v>121.44</v>
      </c>
      <c r="L16" s="23">
        <v>1</v>
      </c>
      <c r="M16" s="23">
        <v>20</v>
      </c>
      <c r="N16" s="21">
        <v>150</v>
      </c>
      <c r="O16" s="23" t="s">
        <v>55</v>
      </c>
      <c r="P16" s="21"/>
      <c r="Q16" s="26"/>
      <c r="R16" s="21">
        <v>40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1228</v>
      </c>
      <c r="C17" s="21" t="s">
        <v>1229</v>
      </c>
      <c r="D17" s="22">
        <v>495.0</v>
      </c>
      <c r="E17" s="22">
        <v>6528.0</v>
      </c>
      <c r="F17" s="29">
        <v>24.75</v>
      </c>
      <c r="G17" s="29">
        <v>20.4</v>
      </c>
      <c r="H17" s="32">
        <v>23.51</v>
      </c>
      <c r="I17" s="32">
        <v>19.38</v>
      </c>
      <c r="J17" s="35">
        <v>22.77</v>
      </c>
      <c r="K17" s="35">
        <v>18.77</v>
      </c>
      <c r="L17" s="23">
        <v>20</v>
      </c>
      <c r="M17" s="23">
        <v>16</v>
      </c>
      <c r="N17" s="21">
        <v>600</v>
      </c>
      <c r="O17" s="23" t="s">
        <v>55</v>
      </c>
      <c r="P17" s="21">
        <v>320</v>
      </c>
      <c r="Q17" s="26"/>
      <c r="R17" s="21">
        <v>20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1230</v>
      </c>
      <c r="C18" s="21" t="s">
        <v>1231</v>
      </c>
      <c r="D18" s="22">
        <v>495.0</v>
      </c>
      <c r="E18" s="22">
        <v>6528.0</v>
      </c>
      <c r="F18" s="29">
        <v>24.75</v>
      </c>
      <c r="G18" s="29">
        <v>20.4</v>
      </c>
      <c r="H18" s="32">
        <v>23.51</v>
      </c>
      <c r="I18" s="32">
        <v>19.38</v>
      </c>
      <c r="J18" s="35">
        <v>22.77</v>
      </c>
      <c r="K18" s="35">
        <v>18.77</v>
      </c>
      <c r="L18" s="23">
        <v>20</v>
      </c>
      <c r="M18" s="23">
        <v>16</v>
      </c>
      <c r="N18" s="21">
        <v>600</v>
      </c>
      <c r="O18" s="23" t="s">
        <v>55</v>
      </c>
      <c r="P18" s="21">
        <v>531</v>
      </c>
      <c r="Q18" s="26"/>
      <c r="R18" s="21">
        <v>33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1232</v>
      </c>
      <c r="C19" s="21" t="s">
        <v>1233</v>
      </c>
      <c r="D19" s="22"/>
      <c r="E19" s="22">
        <v>3150.0</v>
      </c>
      <c r="F19" s="29"/>
      <c r="G19" s="29">
        <v>8.75</v>
      </c>
      <c r="H19" s="32"/>
      <c r="I19" s="32">
        <v>8.31</v>
      </c>
      <c r="J19" s="35"/>
      <c r="K19" s="35">
        <v>8.05</v>
      </c>
      <c r="L19" s="23">
        <v>12</v>
      </c>
      <c r="M19" s="23">
        <v>30</v>
      </c>
      <c r="N19" s="21">
        <v>203</v>
      </c>
      <c r="O19" s="23"/>
      <c r="P19" s="21"/>
      <c r="Q19" s="26"/>
      <c r="R19" s="21">
        <v>29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1234</v>
      </c>
      <c r="C20" s="21" t="s">
        <v>1235</v>
      </c>
      <c r="D20" s="22"/>
      <c r="E20" s="22">
        <v>3150.0</v>
      </c>
      <c r="F20" s="29"/>
      <c r="G20" s="29">
        <v>8.75</v>
      </c>
      <c r="H20" s="32"/>
      <c r="I20" s="32">
        <v>8.31</v>
      </c>
      <c r="J20" s="35"/>
      <c r="K20" s="35">
        <v>8.05</v>
      </c>
      <c r="L20" s="23">
        <v>12</v>
      </c>
      <c r="M20" s="23">
        <v>30</v>
      </c>
      <c r="N20" s="21">
        <v>209</v>
      </c>
      <c r="O20" s="23"/>
      <c r="P20" s="21"/>
      <c r="Q20" s="26"/>
      <c r="R20" s="21">
        <v>36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1236</v>
      </c>
      <c r="C21" s="21" t="s">
        <v>1237</v>
      </c>
      <c r="D21" s="22"/>
      <c r="E21" s="22">
        <v>3150.0</v>
      </c>
      <c r="F21" s="29"/>
      <c r="G21" s="29">
        <v>8.75</v>
      </c>
      <c r="H21" s="32"/>
      <c r="I21" s="32">
        <v>8.31</v>
      </c>
      <c r="J21" s="35"/>
      <c r="K21" s="35">
        <v>8.05</v>
      </c>
      <c r="L21" s="23">
        <v>12</v>
      </c>
      <c r="M21" s="23">
        <v>30</v>
      </c>
      <c r="N21" s="21">
        <v>195</v>
      </c>
      <c r="O21" s="23"/>
      <c r="P21" s="21"/>
      <c r="Q21" s="26"/>
      <c r="R21" s="21">
        <v>59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1238</v>
      </c>
      <c r="C22" s="21" t="s">
        <v>1239</v>
      </c>
      <c r="D22" s="22"/>
      <c r="E22" s="22">
        <v>4200.0</v>
      </c>
      <c r="F22" s="29"/>
      <c r="G22" s="29">
        <v>17.5</v>
      </c>
      <c r="H22" s="32"/>
      <c r="I22" s="32">
        <v>16.63</v>
      </c>
      <c r="J22" s="35"/>
      <c r="K22" s="35">
        <v>16.1</v>
      </c>
      <c r="L22" s="23">
        <v>30</v>
      </c>
      <c r="M22" s="23">
        <v>8</v>
      </c>
      <c r="N22" s="21">
        <v>1066</v>
      </c>
      <c r="O22" s="23"/>
      <c r="P22" s="21"/>
      <c r="Q22" s="26"/>
      <c r="R22" s="21">
        <v>2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1240</v>
      </c>
      <c r="C23" s="21" t="s">
        <v>1241</v>
      </c>
      <c r="D23" s="22"/>
      <c r="E23" s="22">
        <v>4200.0</v>
      </c>
      <c r="F23" s="29"/>
      <c r="G23" s="29">
        <v>17.5</v>
      </c>
      <c r="H23" s="32"/>
      <c r="I23" s="32">
        <v>16.63</v>
      </c>
      <c r="J23" s="35"/>
      <c r="K23" s="35">
        <v>16.1</v>
      </c>
      <c r="L23" s="23">
        <v>30</v>
      </c>
      <c r="M23" s="23">
        <v>8</v>
      </c>
      <c r="N23" s="21">
        <v>1066</v>
      </c>
      <c r="O23" s="23"/>
      <c r="P23" s="21"/>
      <c r="Q23" s="26"/>
      <c r="R23" s="21">
        <v>1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1242</v>
      </c>
      <c r="C24" s="21" t="s">
        <v>1243</v>
      </c>
      <c r="D24" s="22"/>
      <c r="E24" s="22">
        <v>3150.0</v>
      </c>
      <c r="F24" s="29"/>
      <c r="G24" s="29">
        <v>17.5</v>
      </c>
      <c r="H24" s="32"/>
      <c r="I24" s="32">
        <v>16.63</v>
      </c>
      <c r="J24" s="35"/>
      <c r="K24" s="35">
        <v>16.1</v>
      </c>
      <c r="L24" s="23">
        <v>6</v>
      </c>
      <c r="M24" s="23">
        <v>30</v>
      </c>
      <c r="N24" s="21">
        <v>198</v>
      </c>
      <c r="O24" s="23"/>
      <c r="P24" s="21"/>
      <c r="Q24" s="26"/>
      <c r="R24" s="21">
        <v>15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1244</v>
      </c>
      <c r="C25" s="21" t="s">
        <v>1243</v>
      </c>
      <c r="D25" s="22"/>
      <c r="E25" s="22">
        <v>3150.0</v>
      </c>
      <c r="F25" s="29"/>
      <c r="G25" s="29">
        <v>17.5</v>
      </c>
      <c r="H25" s="32"/>
      <c r="I25" s="32">
        <v>16.63</v>
      </c>
      <c r="J25" s="35"/>
      <c r="K25" s="35">
        <v>16.1</v>
      </c>
      <c r="L25" s="23">
        <v>6</v>
      </c>
      <c r="M25" s="23">
        <v>30</v>
      </c>
      <c r="N25" s="21">
        <v>189</v>
      </c>
      <c r="O25" s="23"/>
      <c r="P25" s="21"/>
      <c r="Q25" s="26"/>
      <c r="R25" s="21">
        <v>14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1245</v>
      </c>
      <c r="C26" s="21" t="s">
        <v>1243</v>
      </c>
      <c r="D26" s="22"/>
      <c r="E26" s="22">
        <v>3150.0</v>
      </c>
      <c r="F26" s="29"/>
      <c r="G26" s="29">
        <v>17.5</v>
      </c>
      <c r="H26" s="32"/>
      <c r="I26" s="32">
        <v>16.63</v>
      </c>
      <c r="J26" s="35"/>
      <c r="K26" s="35">
        <v>16.1</v>
      </c>
      <c r="L26" s="23">
        <v>6</v>
      </c>
      <c r="M26" s="23">
        <v>30</v>
      </c>
      <c r="N26" s="21">
        <v>182</v>
      </c>
      <c r="O26" s="23"/>
      <c r="P26" s="21"/>
      <c r="Q26" s="26"/>
      <c r="R26" s="21">
        <v>11</v>
      </c>
      <c r="S26" s="26"/>
      <c r="T26" s="21">
        <f>Q26*L26+S26*M26*L26</f>
        <v>0</v>
      </c>
      <c r="U26" s="22">
        <f>Q26*D26+S26*E26</f>
        <v>0</v>
      </c>
      <c r="V26" s="37"/>
    </row>
    <row r="27" spans="1:22">
      <c r="A27" s="38"/>
      <c r="B27" s="38"/>
      <c r="C27" s="38"/>
      <c r="D27" s="39"/>
      <c r="E27" s="39"/>
      <c r="F27" s="40"/>
      <c r="G27" s="40"/>
      <c r="H27" s="41"/>
      <c r="I27" s="41"/>
      <c r="J27" s="42"/>
      <c r="K27" s="42"/>
      <c r="L27" s="43"/>
      <c r="M27" s="43"/>
      <c r="N27" s="38"/>
      <c r="O27" s="43"/>
      <c r="P27" s="38"/>
      <c r="Q27" s="44">
        <f>SUM(Q3:Q26)</f>
        <v>0</v>
      </c>
      <c r="R27" s="38"/>
      <c r="S27" s="44">
        <f>SUM(S3:S26)</f>
        <v>0</v>
      </c>
      <c r="T27" s="38"/>
      <c r="U27" s="39">
        <f>SUM(U3:U26)</f>
        <v>0</v>
      </c>
      <c r="V27" s="45"/>
    </row>
  </sheetData>
  <mergeCells>
    <mergeCell ref="F1:G1"/>
    <mergeCell ref="H1:I1"/>
    <mergeCell ref="J1:K1"/>
  </mergeCells>
  <conditionalFormatting sqref="Q3:Q26">
    <cfRule type="cellIs" dxfId="0" priority="1" operator="greaterThan">
      <formula>$P2</formula>
    </cfRule>
  </conditionalFormatting>
  <conditionalFormatting sqref="S3:S26">
    <cfRule type="cellIs" dxfId="1" priority="2" operator="greaterThan">
      <formula>$R2</formula>
    </cfRule>
  </conditionalFormatting>
  <conditionalFormatting sqref="U3:U27">
    <cfRule type="cellIs" dxfId="2" priority="3" operator="equal">
      <formula>0</formula>
    </cfRule>
  </conditionalFormatting>
  <conditionalFormatting sqref="T3:T2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1246</v>
      </c>
      <c r="C3" s="21" t="s">
        <v>1247</v>
      </c>
      <c r="D3" s="22">
        <v>609.0</v>
      </c>
      <c r="E3" s="22">
        <v>5040.0</v>
      </c>
      <c r="F3" s="29">
        <v>29.8</v>
      </c>
      <c r="G3" s="29">
        <v>24.7</v>
      </c>
      <c r="H3" s="32">
        <v>28.31</v>
      </c>
      <c r="I3" s="32">
        <v>23.47</v>
      </c>
      <c r="J3" s="35">
        <v>27.42</v>
      </c>
      <c r="K3" s="35">
        <v>22.72</v>
      </c>
      <c r="L3" s="23">
        <v>10</v>
      </c>
      <c r="M3" s="23">
        <v>10</v>
      </c>
      <c r="N3" s="21">
        <v>894</v>
      </c>
      <c r="O3" s="23"/>
      <c r="P3" s="21">
        <v>376</v>
      </c>
      <c r="Q3" s="26"/>
      <c r="R3" s="21">
        <v>37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1248</v>
      </c>
      <c r="C4" s="21" t="s">
        <v>1249</v>
      </c>
      <c r="D4" s="22"/>
      <c r="E4" s="22">
        <v>1260.0</v>
      </c>
      <c r="F4" s="29"/>
      <c r="G4" s="29">
        <v>63.0</v>
      </c>
      <c r="H4" s="32"/>
      <c r="I4" s="32">
        <v>59.85</v>
      </c>
      <c r="J4" s="35"/>
      <c r="K4" s="35">
        <v>57.96</v>
      </c>
      <c r="L4" s="23">
        <v>1</v>
      </c>
      <c r="M4" s="23">
        <v>12</v>
      </c>
      <c r="N4" s="21">
        <v>100</v>
      </c>
      <c r="O4" s="23"/>
      <c r="P4" s="21"/>
      <c r="Q4" s="26"/>
      <c r="R4" s="21">
        <v>6</v>
      </c>
      <c r="S4" s="26"/>
      <c r="T4" s="21">
        <f>Q4*L4+S4*M4*L4</f>
        <v>0</v>
      </c>
      <c r="U4" s="22">
        <f>Q4*D4+S4*E4</f>
        <v>0</v>
      </c>
      <c r="V4" s="37"/>
    </row>
    <row r="5" spans="1:22">
      <c r="A5" s="38"/>
      <c r="B5" s="38"/>
      <c r="C5" s="38"/>
      <c r="D5" s="39"/>
      <c r="E5" s="39"/>
      <c r="F5" s="40"/>
      <c r="G5" s="40"/>
      <c r="H5" s="41"/>
      <c r="I5" s="41"/>
      <c r="J5" s="42"/>
      <c r="K5" s="42"/>
      <c r="L5" s="43"/>
      <c r="M5" s="43"/>
      <c r="N5" s="38"/>
      <c r="O5" s="43"/>
      <c r="P5" s="38"/>
      <c r="Q5" s="44">
        <f>SUM(Q3:Q4)</f>
        <v>0</v>
      </c>
      <c r="R5" s="38"/>
      <c r="S5" s="44">
        <f>SUM(S3:S4)</f>
        <v>0</v>
      </c>
      <c r="T5" s="38"/>
      <c r="U5" s="39">
        <f>SUM(U3:U4)</f>
        <v>0</v>
      </c>
      <c r="V5" s="45"/>
    </row>
  </sheetData>
  <mergeCells>
    <mergeCell ref="F1:G1"/>
    <mergeCell ref="H1:I1"/>
    <mergeCell ref="J1:K1"/>
  </mergeCells>
  <conditionalFormatting sqref="Q3:Q4">
    <cfRule type="cellIs" dxfId="0" priority="1" operator="greaterThan">
      <formula>$P2</formula>
    </cfRule>
  </conditionalFormatting>
  <conditionalFormatting sqref="S3:S4">
    <cfRule type="cellIs" dxfId="1" priority="2" operator="greaterThan">
      <formula>$R2</formula>
    </cfRule>
  </conditionalFormatting>
  <conditionalFormatting sqref="U3:U5">
    <cfRule type="cellIs" dxfId="2" priority="3" operator="equal">
      <formula>0</formula>
    </cfRule>
  </conditionalFormatting>
  <conditionalFormatting sqref="T3:T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Планета Конфет</vt:lpstr>
      <vt:lpstr>Конфеты кислые</vt:lpstr>
      <vt:lpstr>Конфеты сладкие</vt:lpstr>
      <vt:lpstr>Снеки</vt:lpstr>
      <vt:lpstr>Конфеты весовые</vt:lpstr>
      <vt:lpstr>Товары для жизни</vt:lpstr>
      <vt:lpstr>Печенье и пирожное</vt:lpstr>
      <vt:lpstr>Желе, зефир и мармелад</vt:lpstr>
      <vt:lpstr>Жевательные резинки</vt:lpstr>
      <vt:lpstr>Продукты быстрого приготовления</vt:lpstr>
      <vt:lpstr>Напитки</vt:lpstr>
      <vt:lpstr>Чипсы</vt:lpstr>
      <vt:lpstr>Леденцы</vt:lpstr>
      <vt:lpstr>Моти</vt:lpstr>
      <vt:lpstr>Скидки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2025-06-29T20:30:02+00:00</dcterms:created>
  <dcterms:modified xsi:type="dcterms:W3CDTF">2025-06-29T20:30:02+00:00</dcterms:modified>
  <dc:title>Untitled Spreadsheet</dc:title>
  <dc:description/>
  <dc:subject/>
  <cp:keywords/>
  <cp:category/>
</cp:coreProperties>
</file>