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Default Extension="png" ContentType="image/png"/>
  <Default Extension="jp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Планета Конфет" sheetId="1" r:id="rId4"/>
    <sheet name="Конфеты кислые" sheetId="2" r:id="rId5"/>
    <sheet name="Конфеты сладкие" sheetId="3" r:id="rId6"/>
    <sheet name="Конфеты весовые" sheetId="4" r:id="rId7"/>
    <sheet name="Печенье и пирожное" sheetId="5" r:id="rId8"/>
    <sheet name="Желе, зефир и мармелад" sheetId="6" r:id="rId9"/>
    <sheet name="Жевательные резинки" sheetId="7" r:id="rId10"/>
    <sheet name="Снеки" sheetId="8" r:id="rId11"/>
    <sheet name="Продукты быстрого приготовления" sheetId="9" r:id="rId12"/>
    <sheet name="Напитки" sheetId="10" r:id="rId13"/>
    <sheet name="Чипсы" sheetId="11" r:id="rId14"/>
    <sheet name="Леденцы" sheetId="12" r:id="rId1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<sst xmlns="http://schemas.openxmlformats.org/spreadsheetml/2006/main" uniqueCount="559">
  <si>
    <t>тел.: +7 (995) 657-14-06</t>
  </si>
  <si>
    <t>https://planeta-konfet.ru</t>
  </si>
  <si>
    <t>Наш ассортимент:</t>
  </si>
  <si>
    <t>Конфеты кислые</t>
  </si>
  <si>
    <t>Конфеты сладкие</t>
  </si>
  <si>
    <t>Конфеты весовые</t>
  </si>
  <si>
    <t>Печенье и пирожное</t>
  </si>
  <si>
    <t>Желе, зефир и мармелад</t>
  </si>
  <si>
    <t>Жевательные резинки</t>
  </si>
  <si>
    <t>Снеки</t>
  </si>
  <si>
    <t>Продукты быстрого приготовления</t>
  </si>
  <si>
    <t>Напитки</t>
  </si>
  <si>
    <t>Чипсы</t>
  </si>
  <si>
    <t>Леденцы</t>
  </si>
  <si>
    <t>Имя:</t>
  </si>
  <si>
    <t>Телефон:</t>
  </si>
  <si>
    <t>E-mail:</t>
  </si>
  <si>
    <t>ИНН компании:</t>
  </si>
  <si>
    <t>Комментарий:</t>
  </si>
  <si>
    <t>Сумма заказа:</t>
  </si>
  <si>
    <t>Бланк заказа</t>
  </si>
  <si>
    <t>Фото</t>
  </si>
  <si>
    <t>Артикул</t>
  </si>
  <si>
    <t>Название</t>
  </si>
  <si>
    <t>Цена блока, руб.</t>
  </si>
  <si>
    <t>Кол-во в блоке, шт.</t>
  </si>
  <si>
    <t>Цена коробки, руб.</t>
  </si>
  <si>
    <t>Кол-во в коробке, блоков</t>
  </si>
  <si>
    <t>Вес блока, г</t>
  </si>
  <si>
    <t>Доступно блоков</t>
  </si>
  <si>
    <t>Кол-во блоков</t>
  </si>
  <si>
    <t>Доступно коробок</t>
  </si>
  <si>
    <t>Кол-во коробок</t>
  </si>
  <si>
    <t>Общее кол-во, шт</t>
  </si>
  <si>
    <t>Общая сумма</t>
  </si>
  <si>
    <t>2171</t>
  </si>
  <si>
    <t>Кислая карамель "X-BAO SUAN" ассорти</t>
  </si>
  <si>
    <t>2882</t>
  </si>
  <si>
    <t>Кислые конфеты "Taozhi Tiantian" со вкусом белого персика</t>
  </si>
  <si>
    <t>2883</t>
  </si>
  <si>
    <t>Кислые конфеты "Taozhi Tiantian" со вкусом винограда</t>
  </si>
  <si>
    <t>3126</t>
  </si>
  <si>
    <t>Кисло-освежающие леденцы “SuanShuang” ассорти вкусов</t>
  </si>
  <si>
    <t>3531</t>
  </si>
  <si>
    <t>Карамель "Acid Sugar" ассорти</t>
  </si>
  <si>
    <t>0886</t>
  </si>
  <si>
    <t>Жевательные конфеты " V/C " драже кислые 4 вкуса</t>
  </si>
  <si>
    <t>1324</t>
  </si>
  <si>
    <t>Кислое драже Pixiaochao со вкусом клубники</t>
  </si>
  <si>
    <t>1325</t>
  </si>
  <si>
    <t>Кислое драже Pixiaochao со вкусом черники</t>
  </si>
  <si>
    <t>1903</t>
  </si>
  <si>
    <t>Кислая карамель "TOO SOUR" ассорти вкусов</t>
  </si>
  <si>
    <t>1941</t>
  </si>
  <si>
    <t xml:space="preserve">Конфеты "Tongzhuodeni" ассорти </t>
  </si>
  <si>
    <t>3150</t>
  </si>
  <si>
    <t>Карамель "Sour Scream" фруктовый микс в лимонной кислоте</t>
  </si>
  <si>
    <t>0603</t>
  </si>
  <si>
    <t>Кислые конфеты Baozhaguoqi ассорти вкусов</t>
  </si>
  <si>
    <t>3476</t>
  </si>
  <si>
    <t>Карамель "EXPLOSIVE ACID" ассорти</t>
  </si>
  <si>
    <t>0037</t>
  </si>
  <si>
    <t>Кислые леденцы "Joker " ассорти вкусов</t>
  </si>
  <si>
    <t>2460</t>
  </si>
  <si>
    <t>Карамель "Acid Sugar" ассорти 4 вкуса</t>
  </si>
  <si>
    <t>3343</t>
  </si>
  <si>
    <t>Карамель "Soda Candy" внутри кислая шипучка Яблоко</t>
  </si>
  <si>
    <t>3344</t>
  </si>
  <si>
    <t>Карамель "Soda Candy" внутри кислая шипучка Лимон</t>
  </si>
  <si>
    <t>2852</t>
  </si>
  <si>
    <t>Кислая карамель "Cool Acid"  ассорти</t>
  </si>
  <si>
    <t>2872</t>
  </si>
  <si>
    <t>Воздушный рис в кислой глазури "PEIIN" один вкус фруктовый</t>
  </si>
  <si>
    <t>3148</t>
  </si>
  <si>
    <t>Карамель "So Spicy" с перцем чили (очень остро)</t>
  </si>
  <si>
    <t>3152</t>
  </si>
  <si>
    <t>Карамель "50" в лимонной кислоте ягодный микс</t>
  </si>
  <si>
    <t>1701</t>
  </si>
  <si>
    <t>Конфеты кислые "Fruit Flavour" ассорти</t>
  </si>
  <si>
    <t>3174</t>
  </si>
  <si>
    <t>Кислая фруктовая карамель "Very Sour" кола и клубника</t>
  </si>
  <si>
    <t>3175</t>
  </si>
  <si>
    <t>Кислая фруктовая карамель "Very Sour" арбуз и виноград</t>
  </si>
  <si>
    <t>1297</t>
  </si>
  <si>
    <t>Жевательные конфеты "Super Sour Candy" со вкусом клубники</t>
  </si>
  <si>
    <t>1387</t>
  </si>
  <si>
    <t>Кислые конфеты " Cool Sour" со вкусом  колы</t>
  </si>
  <si>
    <t>2183</t>
  </si>
  <si>
    <t>Карамель кислая "Lian Colorful Candy" 4 вкуса</t>
  </si>
  <si>
    <t>1298</t>
  </si>
  <si>
    <t>Жевательные конфеты "Super Sour Candy" со вкусом лимона</t>
  </si>
  <si>
    <t>2114</t>
  </si>
  <si>
    <t>Конфеты кислые "Sour Chang" со вкусом лимона</t>
  </si>
  <si>
    <t>3665</t>
  </si>
  <si>
    <t>Сладкие палочки "WukongBang" ассорти</t>
  </si>
  <si>
    <t>0284</t>
  </si>
  <si>
    <t>Жевательные стики Jelly Candy со вкусом Арбуза</t>
  </si>
  <si>
    <t>0285</t>
  </si>
  <si>
    <t>Жевательные стики Jelly Candy со вкусом Черники</t>
  </si>
  <si>
    <t>0286</t>
  </si>
  <si>
    <t>Жевательные стики Jelly Candy со вкусом Клубники</t>
  </si>
  <si>
    <t>0493</t>
  </si>
  <si>
    <t>Жевательные конфеты Lishuang с фруктовым вкусом</t>
  </si>
  <si>
    <t>0527</t>
  </si>
  <si>
    <t>Жевательные конфеты Youka ассорти вкусов</t>
  </si>
  <si>
    <t>0769</t>
  </si>
  <si>
    <t>Тянучка "Goodtaste" со вкусом банана и молока</t>
  </si>
  <si>
    <t>0770</t>
  </si>
  <si>
    <t>Тянучка "Goodtaste" со вкусом винограда и молока</t>
  </si>
  <si>
    <t>0771</t>
  </si>
  <si>
    <t>Тянучка "Goodtaste" со вкусом ананаса и молока</t>
  </si>
  <si>
    <t>0772</t>
  </si>
  <si>
    <t>Тянучка "Goodtaste" со вкусом яблока и молока</t>
  </si>
  <si>
    <t>0774</t>
  </si>
  <si>
    <t>Тянучка "Goodtaste" со вкусом клубники и молока</t>
  </si>
  <si>
    <t>1286</t>
  </si>
  <si>
    <t>Тянучка "Goodtaste" со вкусом черники и молока</t>
  </si>
  <si>
    <t>1783</t>
  </si>
  <si>
    <t xml:space="preserve">Молочные жевательные конфеты "JIAO RONG" со вкусом шоколада </t>
  </si>
  <si>
    <t>1784</t>
  </si>
  <si>
    <t>Молочные жевательные конфеты "JIAO RONG" со вкусом клубники</t>
  </si>
  <si>
    <t>1785</t>
  </si>
  <si>
    <t>Молочные жевательные конфеты "JIAO RONG" со вкусом персика</t>
  </si>
  <si>
    <t>1786</t>
  </si>
  <si>
    <t>Молочные жевательные конфеты "JIAO RONG" со вкусом сливок</t>
  </si>
  <si>
    <t>3172</t>
  </si>
  <si>
    <t>Драже "Skittlis" микс вкусов</t>
  </si>
  <si>
    <t>3530</t>
  </si>
  <si>
    <t>Фруктовые жевательные конфеты "Huancaidou" ассорти вкусов</t>
  </si>
  <si>
    <t>1167</t>
  </si>
  <si>
    <t>Молочные жевательные конфеты со вкусом охлаждающей мяты</t>
  </si>
  <si>
    <t>1498</t>
  </si>
  <si>
    <t>Жидкие конфеты Hantailang ассорти</t>
  </si>
  <si>
    <t>1508</t>
  </si>
  <si>
    <t>Мультизлаковый батончик + мармеладная конфета со вкусом манго</t>
  </si>
  <si>
    <t>1757</t>
  </si>
  <si>
    <t>Леденцы с ментолом "Beankok" со вкусом лимона</t>
  </si>
  <si>
    <t>1932</t>
  </si>
  <si>
    <t>Леденцы "FRUITY СANDY" ассорти вкусов</t>
  </si>
  <si>
    <t>1939</t>
  </si>
  <si>
    <t>Леденцы с жидкой начинкой внутри со вкусом зеленого и черного чая</t>
  </si>
  <si>
    <t>2254</t>
  </si>
  <si>
    <t>Карамель "Фруктовый сад" микс вкусов</t>
  </si>
  <si>
    <t>3515</t>
  </si>
  <si>
    <t>Фруктовое драже "Qingbahe" микс вкусов</t>
  </si>
  <si>
    <t>3501</t>
  </si>
  <si>
    <t>Воздушный рис в молочной шоколаде со вкусом кокоса</t>
  </si>
  <si>
    <t>0002</t>
  </si>
  <si>
    <t>Конфеты без сахара Lishuang с мятой - Кола</t>
  </si>
  <si>
    <t>0003</t>
  </si>
  <si>
    <t>Конфеты без сахара Lishuang с мятой - Арбуз</t>
  </si>
  <si>
    <t>0006</t>
  </si>
  <si>
    <t>Конфеты без сахара Lishuang с мятой - Дыня</t>
  </si>
  <si>
    <t>3496</t>
  </si>
  <si>
    <t>Шоколадные конфеты "MOST SWEET" с орехово-кремовой начинкой</t>
  </si>
  <si>
    <t>3483</t>
  </si>
  <si>
    <t>Жевательные конфеты "Два вкуса" кола и лайм</t>
  </si>
  <si>
    <t>0004</t>
  </si>
  <si>
    <t xml:space="preserve">Конфеты без сахара Lishuang с мятой - Виноград </t>
  </si>
  <si>
    <t>0007</t>
  </si>
  <si>
    <t>Конфеты без сахара Lishuang с мятой - Клубника</t>
  </si>
  <si>
    <t>3248</t>
  </si>
  <si>
    <t>Жевательные конфеты Xicai со вкусом апельсинового мороженого</t>
  </si>
  <si>
    <t>0504</t>
  </si>
  <si>
    <t>Семечки в шоколадной глазури со вкусом чая Маття</t>
  </si>
  <si>
    <t>1320</t>
  </si>
  <si>
    <t>Драже в кейсе с ментолом "Музыкальная минутка"</t>
  </si>
  <si>
    <t>3098</t>
  </si>
  <si>
    <t xml:space="preserve">Игрушка антистресс "Squeeze Me" + драже </t>
  </si>
  <si>
    <t>2805</t>
  </si>
  <si>
    <t>Шоколадное драже  в карандаше "Tai Le Hu"</t>
  </si>
  <si>
    <t>2824</t>
  </si>
  <si>
    <t>Леденец "Губная помадка"</t>
  </si>
  <si>
    <t>2683</t>
  </si>
  <si>
    <t>Леденцы "JIAO CUI SUAN BAO" со вкусом ананаса</t>
  </si>
  <si>
    <t>0503</t>
  </si>
  <si>
    <t xml:space="preserve">Семечки в шоколадной глазури </t>
  </si>
  <si>
    <t>0890</t>
  </si>
  <si>
    <t>Жевательные бобы "Share" ассорти</t>
  </si>
  <si>
    <t>1583</t>
  </si>
  <si>
    <t>Леденцы "Enjoy Eating" со вкусом колы</t>
  </si>
  <si>
    <t>1242</t>
  </si>
  <si>
    <t>Конфеты желейные "Fruity" со вкусом манго 2.5 кг</t>
  </si>
  <si>
    <t>1243</t>
  </si>
  <si>
    <t>Конфеты желейные "Fruity" со вкусом персика 2.5 кг</t>
  </si>
  <si>
    <t>1244</t>
  </si>
  <si>
    <t>Конфеты желейные "Fruity" со вкусом черники 2.5 кг</t>
  </si>
  <si>
    <t>1245</t>
  </si>
  <si>
    <t>Конфеты желейные "Fruity" со вкусом апельсина 2.5 кг</t>
  </si>
  <si>
    <t>1528</t>
  </si>
  <si>
    <t>Желейные конфеты "Fudge Series" со вкусом апельсина 2.5 кг</t>
  </si>
  <si>
    <t>3281</t>
  </si>
  <si>
    <t>Мармеладные конфеты "Fudge Series"  с жидким центром вкус манго и лайм 2.5 кг</t>
  </si>
  <si>
    <t>3283</t>
  </si>
  <si>
    <t>Мармеладные конфеты "Fudge Series"  с жидким центром вкус киви с апельсином 2.5 кг</t>
  </si>
  <si>
    <t>3284</t>
  </si>
  <si>
    <t>Желейные конфеты "Fudge Series" киви</t>
  </si>
  <si>
    <t>3285</t>
  </si>
  <si>
    <t>Мармеладные конфеты "Fudge Series" со вкусом апельсина 2,5</t>
  </si>
  <si>
    <t>3286</t>
  </si>
  <si>
    <t>Желейные конфеты "Fudge Series" маракуйя</t>
  </si>
  <si>
    <t>3287</t>
  </si>
  <si>
    <t>Мармеладные конфеты "Aroma Sweet"  вкус клубника 2.5 кг</t>
  </si>
  <si>
    <t>3288</t>
  </si>
  <si>
    <t>Мармеладные конфеты "Fudge Series" со вкусом ежевики 2,5</t>
  </si>
  <si>
    <t>3289</t>
  </si>
  <si>
    <t>Мармеладные конфеты "Frutic"  вкус черника с жидким центром 2.5 кг</t>
  </si>
  <si>
    <t>3290</t>
  </si>
  <si>
    <t>Мармеладные конфеты "Fudge Series" со вкусом лимона 2,5 кг</t>
  </si>
  <si>
    <t>3291</t>
  </si>
  <si>
    <t>Мармеладные конфеты "Fudge Series"  с жидким центром вкус лимона 2,5 кг</t>
  </si>
  <si>
    <t>3292</t>
  </si>
  <si>
    <t>Мармеладные конфеты "Fudge Series"  с жидким центром вкус клубники 2.5 кг</t>
  </si>
  <si>
    <t>3294</t>
  </si>
  <si>
    <t>Мармеладные конфеты "Fudge Series"  со вкусом винограда 2,5 кг</t>
  </si>
  <si>
    <t>3295</t>
  </si>
  <si>
    <t>Мармеладные конфеты "Fudge Series"  с жидким центром арбуз</t>
  </si>
  <si>
    <t>3296</t>
  </si>
  <si>
    <t>Мармеладные конфеты "Fudge Series"  с жидким центром вкус черешни 2,5</t>
  </si>
  <si>
    <t>3297</t>
  </si>
  <si>
    <t>Мармеладные конфеты "Fudge Series" с жидким центром вкус манго 2.5 кг</t>
  </si>
  <si>
    <t>3298</t>
  </si>
  <si>
    <t>Желейные конфеты "Fudge Series" с жидким центром вкус манго 2.5 кг</t>
  </si>
  <si>
    <t>3302</t>
  </si>
  <si>
    <t>Желейные конфеты "Ade"  вкус клубника 2.5 кг</t>
  </si>
  <si>
    <t>3303</t>
  </si>
  <si>
    <t>Мармеладные конфеты "Fudge Series"   вкус клубника и черника 2.5 кг</t>
  </si>
  <si>
    <t>3304</t>
  </si>
  <si>
    <t>Мармеладные конфеты "Fudge Series"  манго в сахарной обсыпке 2,5</t>
  </si>
  <si>
    <t>3305</t>
  </si>
  <si>
    <t>Мармеладные конфеты в сахарной обсыпке "Fudge Series" клубника 2,5</t>
  </si>
  <si>
    <t>3306</t>
  </si>
  <si>
    <t>Мармеладные конфеты в сахарной обсыпке "Fudge Series" лайм 2,5</t>
  </si>
  <si>
    <t>3307</t>
  </si>
  <si>
    <t>Мармеладные конфеты "Fudge Series" со вкусом красного винограда</t>
  </si>
  <si>
    <t>3308</t>
  </si>
  <si>
    <t>Жевательные конфеты  "Fudge Series" со вкусом манго 2,5 кг</t>
  </si>
  <si>
    <t>3309</t>
  </si>
  <si>
    <t>Мармеладные конфеты "Aroma"  вкус малина с жидким центром 2.5 кг</t>
  </si>
  <si>
    <t>3261</t>
  </si>
  <si>
    <t>Фруктовые леденцы с рисунком "YINUO" микс вкусов</t>
  </si>
  <si>
    <t>3106</t>
  </si>
  <si>
    <t>Драже аскорбинки "Таблеточки" с ментолом 2.5 кг</t>
  </si>
  <si>
    <t>2143</t>
  </si>
  <si>
    <t>Конфеты раковые шейки со вкусом батата 2.5 кг</t>
  </si>
  <si>
    <t>2087</t>
  </si>
  <si>
    <t xml:space="preserve"> Леденцы ассорти упаковка 0,5 кг</t>
  </si>
  <si>
    <t>3663</t>
  </si>
  <si>
    <t>Печенье карамельное "Youlemai" со вкусом корицы</t>
  </si>
  <si>
    <t>3664</t>
  </si>
  <si>
    <t>Печенье карамельное "Youlemai" со вкусом кокоса</t>
  </si>
  <si>
    <t>2386</t>
  </si>
  <si>
    <t>Крекер "Miao Crisp" со вкусом барбекю</t>
  </si>
  <si>
    <t>3354</t>
  </si>
  <si>
    <t>Кукурузная трубочка "Jime Mico" с яблочной начинкой</t>
  </si>
  <si>
    <t>3355</t>
  </si>
  <si>
    <t>Кукурузная трубочка "Jime Mico" с шоколадной начинкой</t>
  </si>
  <si>
    <t>3532</t>
  </si>
  <si>
    <t>Рисовое печенье "Xiang Mi Bing" с пшеничным вкусом</t>
  </si>
  <si>
    <t>3534</t>
  </si>
  <si>
    <t>Рисовые крекеры "Xue Bing" с глазурью</t>
  </si>
  <si>
    <t>3535</t>
  </si>
  <si>
    <t>Кукурузная трубочка "Jime Mico" с клубничной начинкой</t>
  </si>
  <si>
    <t>2835</t>
  </si>
  <si>
    <t>Батончик "Crisp Angle" с шоколадной пастой</t>
  </si>
  <si>
    <t>2836</t>
  </si>
  <si>
    <t>Батончик "Crisp Angle" со сливочной пастой</t>
  </si>
  <si>
    <t>2837</t>
  </si>
  <si>
    <t>Батончик "Crisp Angle" с арахисовой пастой</t>
  </si>
  <si>
    <t>3348</t>
  </si>
  <si>
    <t>Печенье булочки "Banh Pie chay" со вкусом маракуйи</t>
  </si>
  <si>
    <t>3349</t>
  </si>
  <si>
    <t>Печенье булочки "Banh Pie chay" со вкусом клубники</t>
  </si>
  <si>
    <t>3350</t>
  </si>
  <si>
    <t>Печенье булочки "Banh Pie chay" со вкусом ананаса</t>
  </si>
  <si>
    <t>3351</t>
  </si>
  <si>
    <t>Печенье булочки "Banh Pie chay" со вкусом дуриана</t>
  </si>
  <si>
    <t>3352</t>
  </si>
  <si>
    <t>Печенье булочки "Golden Cake" со вкусом ямса</t>
  </si>
  <si>
    <t>3359</t>
  </si>
  <si>
    <t>Батончик "Crisp Angle" со вкусом матча</t>
  </si>
  <si>
    <t>3360</t>
  </si>
  <si>
    <t>Батончик "Crisp Angle" с клубничной начинкой</t>
  </si>
  <si>
    <t>3370</t>
  </si>
  <si>
    <t>Печенье булочки "Banh Pie chay" со вкусом черники</t>
  </si>
  <si>
    <t>0208</t>
  </si>
  <si>
    <t>Рисовые крекеры Xiangxuebing 100 гр.</t>
  </si>
  <si>
    <t>0237</t>
  </si>
  <si>
    <t>Рисовый козинак Mihuasu светлый</t>
  </si>
  <si>
    <t>1902</t>
  </si>
  <si>
    <t>Рисовый козинак Mihuasu темные</t>
  </si>
  <si>
    <t>0727</t>
  </si>
  <si>
    <t>Бисквитное пирожное "Dali Чоко Пай" со сливочным вкусом</t>
  </si>
  <si>
    <t>0746</t>
  </si>
  <si>
    <t>Бисквитное пирожное "Dali Чоко Пай" со сливочным вкусом яичного желтка</t>
  </si>
  <si>
    <t>2806</t>
  </si>
  <si>
    <t>Бисквитные рулетики "Daliyuan Swiss&amp;Roll" со вкусом апельсина</t>
  </si>
  <si>
    <t>3658</t>
  </si>
  <si>
    <t>Фруктовый леденец на ленте  "Explosive Sour Guaishaile" ягодный вкус</t>
  </si>
  <si>
    <t>0476</t>
  </si>
  <si>
    <t>Мармелад "Глаза" на палочке</t>
  </si>
  <si>
    <t>0566</t>
  </si>
  <si>
    <t>Жевательные стики Jelly Candy со вкусом Колы</t>
  </si>
  <si>
    <t>1221</t>
  </si>
  <si>
    <t>Мармелад "Бургер"</t>
  </si>
  <si>
    <t>1446</t>
  </si>
  <si>
    <t xml:space="preserve">Жевательный мармелад Color Sour ассорти вкусов  ананас персик лимон виноград </t>
  </si>
  <si>
    <t>1509</t>
  </si>
  <si>
    <t>Зефир "Дед Мороз"</t>
  </si>
  <si>
    <t>1803</t>
  </si>
  <si>
    <t>Мармелад звездочки " Lechao" ассорти вкусов</t>
  </si>
  <si>
    <t>2039</t>
  </si>
  <si>
    <t>Жевательный мармелад Color Sour ассорти черника клубника яблоко кола</t>
  </si>
  <si>
    <t>2676</t>
  </si>
  <si>
    <t>Мармелад "ICE CREAM"  с шоколадной пастой со вкусом мороженого</t>
  </si>
  <si>
    <t>3075</t>
  </si>
  <si>
    <t>Мягкая конфета "Sour Stick" с мармеладом внутри ассорти</t>
  </si>
  <si>
    <t>3091</t>
  </si>
  <si>
    <t>Мармеладные конфетки "Eagle" в кислой обсыпке</t>
  </si>
  <si>
    <t>3488</t>
  </si>
  <si>
    <t>Мармелад "Big Sugar" фруктовый микс</t>
  </si>
  <si>
    <t>3495</t>
  </si>
  <si>
    <t>Мармелад в сахарной обсыпке "T'chao" с кислой начинкой внутри</t>
  </si>
  <si>
    <t>3537</t>
  </si>
  <si>
    <t>Мармелад "DINO" фруктовый микс</t>
  </si>
  <si>
    <t>3524</t>
  </si>
  <si>
    <t>Жевательный мармелад в лимонной обсыпке "Shuang Zui Bang" со вкусом клубники</t>
  </si>
  <si>
    <t>0474</t>
  </si>
  <si>
    <t>Зефир в вафельном стаканчике с шоколадной начинкой</t>
  </si>
  <si>
    <t>0475</t>
  </si>
  <si>
    <t>Зефир в вафельном стаканчике с клубничной начинкой</t>
  </si>
  <si>
    <t>0880</t>
  </si>
  <si>
    <t xml:space="preserve">Жевательный мармелад "Youka" со вкусом манго  </t>
  </si>
  <si>
    <t>0881</t>
  </si>
  <si>
    <t xml:space="preserve">Жевательный мармелад "Youka" со вкусом малины </t>
  </si>
  <si>
    <t>0920</t>
  </si>
  <si>
    <t>Мармеладная лента со вкусом клубники</t>
  </si>
  <si>
    <t>0946</t>
  </si>
  <si>
    <t>Жевательные конфеты "Youka" со вкусом черники</t>
  </si>
  <si>
    <t>1558</t>
  </si>
  <si>
    <t>Мармелад "Медвежонок" со вкусом винограда</t>
  </si>
  <si>
    <t>1614</t>
  </si>
  <si>
    <t>Мармелад "Banwei Berry Juice" с желейной начинкой внутри  клубника</t>
  </si>
  <si>
    <t>3073</t>
  </si>
  <si>
    <t>Мармеладная лента "T'chao"  фруктовый микс</t>
  </si>
  <si>
    <t>3514</t>
  </si>
  <si>
    <t>Маршмеллоу косичка "ECALO" ягодный вкус</t>
  </si>
  <si>
    <t>3364</t>
  </si>
  <si>
    <t>Маршмэллоу "Hot-Dog" ягодный микс</t>
  </si>
  <si>
    <t>3490</t>
  </si>
  <si>
    <t>Джем "Зажигалка" фруктовый микс</t>
  </si>
  <si>
    <t>3497</t>
  </si>
  <si>
    <t>Мармелад "SUANNIU" ассорти фруктовых вкусов</t>
  </si>
  <si>
    <t>3500</t>
  </si>
  <si>
    <t>Мармелад "BRAIN" с джемом внутри</t>
  </si>
  <si>
    <t>0487</t>
  </si>
  <si>
    <t>Желейные конфеты Gaodianshike</t>
  </si>
  <si>
    <t>0289</t>
  </si>
  <si>
    <t>Мармеладки "Фастфуд" с фруктовым вкусом</t>
  </si>
  <si>
    <t>1213</t>
  </si>
  <si>
    <t>Желе "Машинки" с шипучкой</t>
  </si>
  <si>
    <t>2738</t>
  </si>
  <si>
    <t>Мармеладки "Пироженки" ягодный микс</t>
  </si>
  <si>
    <t>3265</t>
  </si>
  <si>
    <t>Мармеладные конфеты на ленте "Papa Cannonballs" с фруктовым вкусом</t>
  </si>
  <si>
    <t>3262</t>
  </si>
  <si>
    <t>Мармелад жевательный в ленте "Suan" фруктовый вкус</t>
  </si>
  <si>
    <t>3267</t>
  </si>
  <si>
    <t>Мармелад на ленте Обед "Cute Q set" фруктовый микс</t>
  </si>
  <si>
    <t>3168</t>
  </si>
  <si>
    <t>Мармелад "LANG LI SUAN" со вкусом яблока</t>
  </si>
  <si>
    <t>0846</t>
  </si>
  <si>
    <t>Мармелад на палочке "Макарун"</t>
  </si>
  <si>
    <t>3046</t>
  </si>
  <si>
    <t>Мармеладная змейка "Mei Ya Qi"  ягодный микс</t>
  </si>
  <si>
    <t>2834</t>
  </si>
  <si>
    <t xml:space="preserve">Пастила из Боярышника </t>
  </si>
  <si>
    <t>2766</t>
  </si>
  <si>
    <t>Мармеладные конфеты с начинкой "4D" со вкусом соды</t>
  </si>
  <si>
    <t>2826</t>
  </si>
  <si>
    <t xml:space="preserve">Мармеладная лента "Змейка" </t>
  </si>
  <si>
    <t>2530</t>
  </si>
  <si>
    <t>Мармелад "Douwang Burger"  тройной микс</t>
  </si>
  <si>
    <t>2373</t>
  </si>
  <si>
    <t>Мармеладная лента "Gummy Candy" микс вкусов</t>
  </si>
  <si>
    <t>3662</t>
  </si>
  <si>
    <t>Жевательная резинка "Heshenglong" со вкусом мяты</t>
  </si>
  <si>
    <t>3518</t>
  </si>
  <si>
    <t>Жевательная резинка "Pink Rabbit" со вкусом дыни</t>
  </si>
  <si>
    <t>0873</t>
  </si>
  <si>
    <t>Жевательная резинка с джемовой серединой со вкусом колы</t>
  </si>
  <si>
    <t>1722</t>
  </si>
  <si>
    <t>Арахис с солью</t>
  </si>
  <si>
    <t>1723</t>
  </si>
  <si>
    <t>Арахис с перцем Чили</t>
  </si>
  <si>
    <t>2224</t>
  </si>
  <si>
    <t>Снек соевый "Dididaodao"  острые палочки в кунжутным маслом</t>
  </si>
  <si>
    <t>2225</t>
  </si>
  <si>
    <t>Снек соевый "Dididaodao"  острые двойные палочки с приправами</t>
  </si>
  <si>
    <t>2226</t>
  </si>
  <si>
    <t>Снек соевый "Dididaodao"  острые палочки с приправами</t>
  </si>
  <si>
    <t>2357</t>
  </si>
  <si>
    <t>Снек соевый соломка с приправами и красным перцем острый</t>
  </si>
  <si>
    <t>3525</t>
  </si>
  <si>
    <t>Соевый снек "XiaoLaLa" вкус крылышек барбекю 47 гр</t>
  </si>
  <si>
    <t>3526</t>
  </si>
  <si>
    <t>Соевый снек лапша "Wei Xun Mo Fa Mian" с приправами 44 гр</t>
  </si>
  <si>
    <t>3527</t>
  </si>
  <si>
    <t>Соевый снек "XiaoLaLa" со вкусом говядины 43 гр</t>
  </si>
  <si>
    <t>3652</t>
  </si>
  <si>
    <t>Соевый снек лапша "XiaoLaLa" с приправами 44 гр</t>
  </si>
  <si>
    <t>0201</t>
  </si>
  <si>
    <t>Вегетарианский снек со вкусом Лобстера</t>
  </si>
  <si>
    <t>0465</t>
  </si>
  <si>
    <t>Вегетарианский снек со вкусом Вишни</t>
  </si>
  <si>
    <t>1104</t>
  </si>
  <si>
    <t>Острый вегетарианский снек шашлычки</t>
  </si>
  <si>
    <t>1520</t>
  </si>
  <si>
    <t>Острый снек шарики со вкусом креветки</t>
  </si>
  <si>
    <t>2848</t>
  </si>
  <si>
    <t>Соевый снек со вкусом креветки</t>
  </si>
  <si>
    <t>3084</t>
  </si>
  <si>
    <t xml:space="preserve">Снек "SU LONG" с приправами </t>
  </si>
  <si>
    <t>2182</t>
  </si>
  <si>
    <t xml:space="preserve"> Острый соевый снек "Dafule" с приправами</t>
  </si>
  <si>
    <t>3279</t>
  </si>
  <si>
    <t xml:space="preserve">Китайская приправа "Xianglasu" с арахисом </t>
  </si>
  <si>
    <t>0305</t>
  </si>
  <si>
    <t>Снек из соевого мяса "Шашлычки из баранины"</t>
  </si>
  <si>
    <t>3143</t>
  </si>
  <si>
    <t>Снек "Baolawel" с пряностями 97 гр</t>
  </si>
  <si>
    <t>0306</t>
  </si>
  <si>
    <t>Вегетарианский снек "Острые шашлычки"</t>
  </si>
  <si>
    <t>0513</t>
  </si>
  <si>
    <t>Лапша быстрого приготовления острая со вкусом говядины (в чашке)</t>
  </si>
  <si>
    <t>0514</t>
  </si>
  <si>
    <t>Лапша быстрого приготовления говядина в соевом соусе (в чашке)</t>
  </si>
  <si>
    <t>0515</t>
  </si>
  <si>
    <t>Лапша быстрого приготовления кисло-острая со вкусом говядины (в чашке)</t>
  </si>
  <si>
    <t>1500</t>
  </si>
  <si>
    <t>Лапша сублимированная Фунчоза  в кисло остром соусе с овощами</t>
  </si>
  <si>
    <t>0456</t>
  </si>
  <si>
    <t>Лапша фунчоза "Гуанхуа" с овощами и моллюсками кисло-острая</t>
  </si>
  <si>
    <t>0458</t>
  </si>
  <si>
    <t>Лапша фунчоза с овощами и моллюсками острая</t>
  </si>
  <si>
    <t>2870</t>
  </si>
  <si>
    <t>Самонагревающаяся лапша широкая "HOT POT" с колбасками</t>
  </si>
  <si>
    <t>2871</t>
  </si>
  <si>
    <t>Самонагревающаяся лапша широкая "HOT POT" с говяжьими шариками</t>
  </si>
  <si>
    <t>2874</t>
  </si>
  <si>
    <t>Саморазогревающаяся лапша "Leiqia" с тушеными свиными тефтелями</t>
  </si>
  <si>
    <t>2875</t>
  </si>
  <si>
    <t xml:space="preserve">Саморазогревающаяся лапша "Leiqia" с куриным мясом в панировке и овощами </t>
  </si>
  <si>
    <t>2876</t>
  </si>
  <si>
    <t>Саморазогревающаяся  лапша "Leiqia" с говяжьими колбасками "Leiqia"</t>
  </si>
  <si>
    <t>2877</t>
  </si>
  <si>
    <t>Самонагревающаяся лапша широкая "HOT POT" со свиными шариками</t>
  </si>
  <si>
    <t>2878</t>
  </si>
  <si>
    <t>Самонагревающаяся лапша широкая "HOT POT" со вкусом курицы острая</t>
  </si>
  <si>
    <t>3047</t>
  </si>
  <si>
    <t>Лапша "Zhutong Mian" оригинал</t>
  </si>
  <si>
    <t>3049</t>
  </si>
  <si>
    <t xml:space="preserve">Яичная лапша "Хаоши" приготовленная на пару </t>
  </si>
  <si>
    <t>3050</t>
  </si>
  <si>
    <t>Лапша со свиными ребрышками</t>
  </si>
  <si>
    <t>0440</t>
  </si>
  <si>
    <t>Лапша сублимированная Kang Shifu Томат с яйцом (в чашке)</t>
  </si>
  <si>
    <t>0441</t>
  </si>
  <si>
    <t>Лапша сублимированная Kang Shifu со вкусом говядины и квашеных овощей (в чашке)</t>
  </si>
  <si>
    <t>0442</t>
  </si>
  <si>
    <t>Лапша сублимированная Kang Shifu со вкусом говядины, томатов и яйца (в чашке)</t>
  </si>
  <si>
    <t>0443</t>
  </si>
  <si>
    <t>Лапша сублимированная Kang Shifu со вкусом пряной острой говядины (в чашке)</t>
  </si>
  <si>
    <t>0444</t>
  </si>
  <si>
    <t>Лапша сублимированная Kang Shifu со вкусом кисло-острой говядины (в чашке)</t>
  </si>
  <si>
    <t>2315</t>
  </si>
  <si>
    <t>Широкая лапша быстрого приготовления со вкусом острой говядины</t>
  </si>
  <si>
    <t>2316</t>
  </si>
  <si>
    <t xml:space="preserve">Широкая лапша быстрого приготовления со вкусом говядины пряно острая </t>
  </si>
  <si>
    <t>2317</t>
  </si>
  <si>
    <t>Широкая лапша быстрого приготовления со вкусом тушенной говядины острая</t>
  </si>
  <si>
    <t>2819</t>
  </si>
  <si>
    <t>Лапша "Spicy Pork Bone Noodle" со вкусом свинины</t>
  </si>
  <si>
    <t>2786</t>
  </si>
  <si>
    <t>Китайский молочный чай «U.Loveit Milk Tea» с кусочками кокосового желе ассорти</t>
  </si>
  <si>
    <t>3135</t>
  </si>
  <si>
    <t>Чай с молоком "LEBIN" и кокосовым желе клубничный вкус</t>
  </si>
  <si>
    <t>3136</t>
  </si>
  <si>
    <t>Чай с молоком "LEBIN" и кокосовым желе шоколадный вкус</t>
  </si>
  <si>
    <t>3137</t>
  </si>
  <si>
    <t>Чай с молоком "LEBIN" и кокосовым желе злаки</t>
  </si>
  <si>
    <t>3138</t>
  </si>
  <si>
    <t>Чай с молоком "LEBIN" и кокосовым желе кофейный</t>
  </si>
  <si>
    <t>3139</t>
  </si>
  <si>
    <t>Чай с молоком "LEBIN" и кокосовым желе оригинальный вкус</t>
  </si>
  <si>
    <t>3141</t>
  </si>
  <si>
    <t>Чай с молоком "LEBIN" и кокосовым желе таро</t>
  </si>
  <si>
    <t>0902</t>
  </si>
  <si>
    <t>Напиток фруктовый со вкусом груши (500мл.)</t>
  </si>
  <si>
    <t>2405</t>
  </si>
  <si>
    <t>Чай жасминовый со вкусом мёда 500 мл</t>
  </si>
  <si>
    <t>2407</t>
  </si>
  <si>
    <t>Зеленый чай со вкусом мёда 500 мл</t>
  </si>
  <si>
    <t>1542</t>
  </si>
  <si>
    <t>Чай зеленый "Улун" молочный</t>
  </si>
  <si>
    <t>1537</t>
  </si>
  <si>
    <t>Чай зеленый "Било Чунь" классический</t>
  </si>
  <si>
    <t>1575</t>
  </si>
  <si>
    <t>Чай зеленый "Да Хун Пао"</t>
  </si>
  <si>
    <t>3659</t>
  </si>
  <si>
    <t>Чипсы "SHUPIAN" со вкусом ветчины</t>
  </si>
  <si>
    <t>3660</t>
  </si>
  <si>
    <t>Чипсы "SHUPIAN" со вкусом лобстера</t>
  </si>
  <si>
    <t>3661</t>
  </si>
  <si>
    <t>Чипсы "SHUPIAN" со вкусом авокадо</t>
  </si>
  <si>
    <t>0913</t>
  </si>
  <si>
    <t xml:space="preserve">Картофельные чипсы "Copico" оригинал </t>
  </si>
  <si>
    <t>0914</t>
  </si>
  <si>
    <t>Картофельные чипсы "Copico" с томатом</t>
  </si>
  <si>
    <t>0915</t>
  </si>
  <si>
    <t>Картофельные чипсы "Copico" со вкусом огурца</t>
  </si>
  <si>
    <t>1925</t>
  </si>
  <si>
    <t>Чипсы креветка "Shrimp Flavor" с оригинальным вкусом</t>
  </si>
  <si>
    <t>2379</t>
  </si>
  <si>
    <t>Картофельные чипсы "Copico" со вкусом шашлыка</t>
  </si>
  <si>
    <t>2436</t>
  </si>
  <si>
    <t>Чипсы краб "Crab Roe Flavor" со вкусом крабовой икры</t>
  </si>
  <si>
    <t>1057</t>
  </si>
  <si>
    <t xml:space="preserve">Чипсы из ямса Большая упаковка"YamChip" со вкусом зеленого лука </t>
  </si>
  <si>
    <t>1061</t>
  </si>
  <si>
    <t>Чипсы из ямса Большая упаковка"YamChip" с оригинальным вкусом</t>
  </si>
  <si>
    <t>1062</t>
  </si>
  <si>
    <t>Чипсы из ямса Большая упаковка"YamChip" со вкусом кетчуп</t>
  </si>
  <si>
    <t>3087</t>
  </si>
  <si>
    <t>Чипсы "Marine" морской микс</t>
  </si>
  <si>
    <t>3088</t>
  </si>
  <si>
    <t>Воздушные Чипсы "Yao Sen Song Shu" ассорти</t>
  </si>
  <si>
    <t>2719</t>
  </si>
  <si>
    <t>Чипсы со вкусом керветки</t>
  </si>
  <si>
    <t>2720</t>
  </si>
  <si>
    <t>Чипсы со вкусом креветки острые</t>
  </si>
  <si>
    <t>2240</t>
  </si>
  <si>
    <t>Леденца "Глаз" на неоновой палочке</t>
  </si>
  <si>
    <t>3481</t>
  </si>
  <si>
    <t>Игрушка погремушка чупа чупс "Lollipop" ягодный микс</t>
  </si>
  <si>
    <t>3092</t>
  </si>
  <si>
    <t>Конфета карандаш "Schoolboy" 4 вкуса</t>
  </si>
  <si>
    <t>3492</t>
  </si>
  <si>
    <t>Чупа Чупс "Lollipop" + пудра</t>
  </si>
  <si>
    <t>3277</t>
  </si>
  <si>
    <t>Чупа Чупс "Lollipop" ягодный микс</t>
  </si>
  <si>
    <t>3130</t>
  </si>
  <si>
    <t>Карамель с молочным вкусом "Мельница " 4 вкуса</t>
  </si>
  <si>
    <t>2881</t>
  </si>
  <si>
    <t>Леденцы "Помада" со вкусом клубники</t>
  </si>
  <si>
    <t>1086</t>
  </si>
  <si>
    <t>Карамель на палочке в форме Винограда на подставке</t>
  </si>
  <si>
    <t>1087</t>
  </si>
  <si>
    <t>Карамель "Розы" на подставке 30 шт</t>
  </si>
</sst>
</file>

<file path=xl/styles.xml><?xml version="1.0" encoding="utf-8"?>
<styleSheet xmlns="http://schemas.openxmlformats.org/spreadsheetml/2006/main" xml:space="preserve">
  <numFmts count="0"/>
  <fonts count="4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8A69D4"/>
      <name val="Calibri"/>
    </font>
    <font>
      <b val="1"/>
      <i val="0"/>
      <strike val="0"/>
      <u val="none"/>
      <sz val="12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dbe5f1"/>
        <bgColor rgb="FF000000"/>
      </patternFill>
    </fill>
    <fill>
      <patternFill patternType="solid">
        <fgColor rgb="FFfff5ce"/>
        <bgColor rgb="FF000000"/>
      </patternFill>
    </fill>
  </fills>
  <borders count="10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xfId="0" fontId="0" numFmtId="0" fillId="0" borderId="0" applyFont="0" applyNumberFormat="0" applyFill="0" applyBorder="0" applyAlignment="0"/>
    <xf xfId="0" fontId="0" numFmtId="0" fillId="2" borderId="0" applyFont="0" applyNumberFormat="0" applyFill="1" applyBorder="0" applyAlignment="0"/>
    <xf xfId="0" fontId="1" numFmtId="0" fillId="2" borderId="0" applyFont="1" applyNumberFormat="0" applyFill="1" applyBorder="0" applyAlignment="0"/>
    <xf xfId="0" fontId="2" numFmtId="0" fillId="2" borderId="0" applyFont="1" applyNumberFormat="0" applyFill="1" applyBorder="0" applyAlignment="0"/>
    <xf xfId="0" fontId="0" numFmtId="0" fillId="2" borderId="0" applyFont="0" applyNumberFormat="0" applyFill="1" applyBorder="0" applyAlignment="1">
      <alignment horizontal="right" vertical="bottom" textRotation="0" wrapText="false" shrinkToFit="false"/>
    </xf>
    <xf xfId="0" fontId="1" numFmtId="4" fillId="2" borderId="0" applyFont="1" applyNumberFormat="1" applyFill="1" applyBorder="0" applyAlignment="1">
      <alignment horizontal="left" vertical="bottom" textRotation="0" wrapText="false" shrinkToFit="false"/>
    </xf>
    <xf xfId="0" fontId="0" numFmtId="0" fillId="2" borderId="1" applyFont="0" applyNumberFormat="0" applyFill="1" applyBorder="1" applyAlignment="0"/>
    <xf xfId="0" fontId="0" numFmtId="0" fillId="2" borderId="1" applyFont="0" applyNumberFormat="0" applyFill="1" applyBorder="1" applyAlignment="1">
      <alignment horizontal="left" vertical="bottom" textRotation="0" wrapText="false" shrinkToFit="false"/>
    </xf>
    <xf xfId="0" fontId="0" numFmtId="49" fillId="2" borderId="1" applyFont="0" applyNumberFormat="1" applyFill="1" applyBorder="1" applyAlignment="1">
      <alignment horizontal="left" vertical="bottom" textRotation="0" wrapText="false" shrinkToFit="false"/>
    </xf>
    <xf xfId="0" fontId="0" numFmtId="0" fillId="2" borderId="0" applyFont="0" applyNumberFormat="0" applyFill="1" applyBorder="0" applyAlignment="1">
      <alignment vertical="bottom" textRotation="0" wrapText="true" shrinkToFit="false"/>
    </xf>
    <xf xfId="0" fontId="0" numFmtId="0" fillId="2" borderId="0" applyFont="0" applyNumberFormat="0" applyFill="1" applyBorder="0" applyAlignment="1">
      <alignment vertical="top" textRotation="0" wrapText="true" shrinkToFit="false"/>
    </xf>
    <xf xfId="0" fontId="0" numFmtId="0" fillId="2" borderId="1" applyFont="0" applyNumberFormat="0" applyFill="1" applyBorder="1" applyAlignment="1">
      <alignment vertical="top" textRotation="0" wrapText="true" shrinkToFit="false"/>
    </xf>
    <xf xfId="0" fontId="0" numFmtId="0" fillId="2" borderId="2" applyFont="0" applyNumberFormat="0" applyFill="1" applyBorder="1" applyAlignment="0"/>
    <xf xfId="0" fontId="0" numFmtId="0" fillId="2" borderId="3" applyFont="0" applyNumberFormat="0" applyFill="1" applyBorder="1" applyAlignment="0"/>
    <xf xfId="0" fontId="0" numFmtId="0" fillId="2" borderId="4" applyFont="0" applyNumberFormat="0" applyFill="1" applyBorder="1" applyAlignment="0"/>
    <xf xfId="0" fontId="0" numFmtId="0" fillId="2" borderId="5" applyFont="0" applyNumberFormat="0" applyFill="1" applyBorder="1" applyAlignment="0"/>
    <xf xfId="0" fontId="0" numFmtId="0" fillId="2" borderId="6" applyFont="0" applyNumberFormat="0" applyFill="1" applyBorder="1" applyAlignment="0"/>
    <xf xfId="0" fontId="0" numFmtId="0" fillId="2" borderId="7" applyFont="0" applyNumberFormat="0" applyFill="1" applyBorder="1" applyAlignment="0"/>
    <xf xfId="0" fontId="0" numFmtId="0" fillId="2" borderId="8" applyFont="0" applyNumberFormat="0" applyFill="1" applyBorder="1" applyAlignment="0"/>
    <xf xfId="0" fontId="3" numFmtId="0" fillId="3" borderId="9" applyFont="1" applyNumberFormat="0" applyFill="1" applyBorder="1" applyAlignment="1">
      <alignment horizontal="center" vertical="center" textRotation="0" wrapText="true" shrinkToFit="false"/>
    </xf>
    <xf xfId="0" fontId="0" numFmtId="0" fillId="0" borderId="9" applyFont="0" applyNumberFormat="0" applyFill="0" applyBorder="1" applyAlignment="1">
      <alignment vertical="center" textRotation="0" wrapText="true" shrinkToFit="false"/>
    </xf>
    <xf xfId="0" fontId="0" numFmtId="4" fillId="0" borderId="9" applyFont="0" applyNumberFormat="1" applyFill="0" applyBorder="1" applyAlignment="1">
      <alignment vertical="center" textRotation="0" wrapText="true" shrinkToFit="false"/>
    </xf>
    <xf xfId="0" fontId="0" numFmtId="0" fillId="0" borderId="9" applyFont="0" applyNumberFormat="0" applyFill="0" applyBorder="1" applyAlignment="1">
      <alignment horizontal="center" vertical="center" textRotation="0" wrapText="true" shrinkToFit="false"/>
    </xf>
    <xf xfId="0" fontId="3" numFmtId="0" fillId="4" borderId="9" applyFont="1" applyNumberFormat="0" applyFill="1" applyBorder="1" applyAlignment="1">
      <alignment horizontal="center" vertical="center" textRotation="0" wrapText="true" shrinkToFit="false"/>
    </xf>
    <xf xfId="0" fontId="0" numFmtId="0" fillId="4" borderId="9" applyFont="0" applyNumberFormat="0" applyFill="1" applyBorder="1" applyAlignment="1">
      <alignment vertical="center" textRotation="0" wrapText="true" shrinkToFit="false"/>
    </xf>
    <xf xfId="0" fontId="3" numFmtId="0" fillId="0" borderId="9" applyFont="1" applyNumberFormat="0" applyFill="0" applyBorder="1" applyAlignment="1">
      <alignment vertical="center" textRotation="0" wrapText="true" shrinkToFit="false"/>
    </xf>
    <xf xfId="0" fontId="3" numFmtId="4" fillId="0" borderId="9" applyFont="1" applyNumberFormat="1" applyFill="0" applyBorder="1" applyAlignment="1">
      <alignment vertical="center" textRotation="0" wrapText="true" shrinkToFit="false"/>
    </xf>
    <xf xfId="0" fontId="3" numFmtId="0" fillId="0" borderId="9" applyFont="1" applyNumberFormat="0" applyFill="0" applyBorder="1" applyAlignment="1">
      <alignment horizontal="center" vertical="center" textRotation="0" wrapText="true" shrinkToFit="false"/>
    </xf>
    <xf xfId="0" fontId="3" numFmtId="0" fillId="4" borderId="9" applyFont="1" applyNumberFormat="0" applyFill="1" applyBorder="1" applyAlignment="1">
      <alignment vertical="center" textRotation="0" wrapText="true" shrinkToFit="false"/>
    </xf>
  </cellXfs>
  <cellStyles count="1">
    <cellStyle name="Normal" xfId="0" builtinId="0"/>
  </cellStyles>
  <dxfs count="3">
    <dxf>
      <fill>
        <patternFill patternType="solid">
          <bgColor rgb="FFff6d6d"/>
        </patternFill>
      </fill>
      <border/>
    </dxf>
    <dxf>
      <fill>
        <patternFill patternType="solid">
          <bgColor rgb="FFff6d6d"/>
        </patternFill>
      </fill>
      <border/>
    </dxf>
    <dxf>
      <font>
        <color rgb="FFFFFFFF"/>
      </font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8fa93570576248d9b0940cfa4272bbde.png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image" Target="../media/7e74a11c0011b88ad8ded65d3cc8fa25.jpg"/><Relationship Id="rId2" Type="http://schemas.openxmlformats.org/officeDocument/2006/relationships/image" Target="../media/505d8cfc564efc6ef541bbc9a0efaeb6.jpg"/><Relationship Id="rId3" Type="http://schemas.openxmlformats.org/officeDocument/2006/relationships/image" Target="../media/5b7d982b6cd5e554da8f49e7b926346c.jpg"/><Relationship Id="rId4" Type="http://schemas.openxmlformats.org/officeDocument/2006/relationships/image" Target="../media/54c4dc2260ff6e720e9918df6b76b0ab.jpg"/><Relationship Id="rId5" Type="http://schemas.openxmlformats.org/officeDocument/2006/relationships/image" Target="../media/27af9b4deb1f56b3899881456016579a.jpg"/><Relationship Id="rId6" Type="http://schemas.openxmlformats.org/officeDocument/2006/relationships/image" Target="../media/321e6ddd85d571d108134dad02a1af41.jpg"/><Relationship Id="rId7" Type="http://schemas.openxmlformats.org/officeDocument/2006/relationships/image" Target="../media/ef6e65d4d307cd1331bd0f23a37caff7.jpg"/><Relationship Id="rId8" Type="http://schemas.openxmlformats.org/officeDocument/2006/relationships/image" Target="../media/069acf7909e2d5852cc42b19a2e6cec8.jpg"/><Relationship Id="rId9" Type="http://schemas.openxmlformats.org/officeDocument/2006/relationships/image" Target="../media/8092831656d13c91c7b5db5e29c2064a.jpg"/><Relationship Id="rId10" Type="http://schemas.openxmlformats.org/officeDocument/2006/relationships/image" Target="../media/48939cb0f28470d496fa1cd8629385a7.jpg"/><Relationship Id="rId11" Type="http://schemas.openxmlformats.org/officeDocument/2006/relationships/image" Target="../media/e3b5b2822b82052d7812c8a8dbf9f677.jpg"/><Relationship Id="rId12" Type="http://schemas.openxmlformats.org/officeDocument/2006/relationships/image" Target="../media/098136a3d1ba92dd3630bf431e9907d6.JPG"/><Relationship Id="rId13" Type="http://schemas.openxmlformats.org/officeDocument/2006/relationships/image" Target="../media/553d4cb5aa097b6d550ecc8e44782516.jpg"/><Relationship Id="rId14" Type="http://schemas.openxmlformats.org/officeDocument/2006/relationships/image" Target="../media/3338e05687cd5aebad662045c30e7534.JPG"/><Relationship Id="rId15" Type="http://schemas.openxmlformats.org/officeDocument/2006/relationships/image" Target="../media/423b9be9a669cb1239e7db40bfbcb677.jpg"/><Relationship Id="rId16" Type="http://schemas.openxmlformats.org/officeDocument/2006/relationships/image" Target="../media/750f7ee781179f7a9f9ee123f6119d34.jpg"/><Relationship Id="rId17" Type="http://schemas.openxmlformats.org/officeDocument/2006/relationships/image" Target="../media/56b0d5eab0ca845a236ca5537bec1c16.jpg"/><Relationship Id="rId18" Type="http://schemas.openxmlformats.org/officeDocument/2006/relationships/image" Target="../media/0f0ba2408b1b462c0cbeda504cac9887.jpg"/><Relationship Id="rId19" Type="http://schemas.openxmlformats.org/officeDocument/2006/relationships/image" Target="../media/fbce0564cafb3ea7fab57bc17c2ca1b0.jpg"/><Relationship Id="rId20" Type="http://schemas.openxmlformats.org/officeDocument/2006/relationships/image" Target="../media/ceacaef039792474464ca1795c039a49.jpg"/><Relationship Id="rId21" Type="http://schemas.openxmlformats.org/officeDocument/2006/relationships/image" Target="../media/fd0c83d127e4e365495ce8aa15970714.jpg"/><Relationship Id="rId22" Type="http://schemas.openxmlformats.org/officeDocument/2006/relationships/image" Target="../media/2e2d22a6d8a9b9c40554e09f5e1bb782.jpg"/><Relationship Id="rId23" Type="http://schemas.openxmlformats.org/officeDocument/2006/relationships/image" Target="../media/c07af1b4123bcf536e6dd7b48a012f84.jpg"/><Relationship Id="rId24" Type="http://schemas.openxmlformats.org/officeDocument/2006/relationships/image" Target="../media/ec6661881b5b1b7ba73410e7cb6072ff.jpg"/><Relationship Id="rId25" Type="http://schemas.openxmlformats.org/officeDocument/2006/relationships/image" Target="../media/7aee5060c797be47d1fd76d2921c3f49.jpg"/><Relationship Id="rId26" Type="http://schemas.openxmlformats.org/officeDocument/2006/relationships/image" Target="../media/4723059b45067f57d7ad499f330f4899.jpg"/><Relationship Id="rId27" Type="http://schemas.openxmlformats.org/officeDocument/2006/relationships/image" Target="../media/4e4fc53b71a132121f53202838d8203a.jpg"/><Relationship Id="rId28" Type="http://schemas.openxmlformats.org/officeDocument/2006/relationships/image" Target="../media/6f1eee5e6324b91281d0644274081725.jpg"/><Relationship Id="rId29" Type="http://schemas.openxmlformats.org/officeDocument/2006/relationships/image" Target="../media/c472a320c3ff7bc00342da68decbc3d6.jpg"/></Relationships>
</file>

<file path=xl/drawings/_rels/drawing3.xml.rels><?xml version="1.0" encoding="UTF-8" standalone="yes"?>
<Relationships xmlns="http://schemas.openxmlformats.org/package/2006/relationships"><Relationship Id="rId1" Type="http://schemas.openxmlformats.org/officeDocument/2006/relationships/image" Target="../media/ff6917fd470063a30ac6858f8289c7ce.jpg"/><Relationship Id="rId2" Type="http://schemas.openxmlformats.org/officeDocument/2006/relationships/image" Target="../media/6711537d2865f22140cc7887f8cf788a.JPG"/><Relationship Id="rId3" Type="http://schemas.openxmlformats.org/officeDocument/2006/relationships/image" Target="../media/72d3def4c6dc81fa23192764feb2f912.JPG"/><Relationship Id="rId4" Type="http://schemas.openxmlformats.org/officeDocument/2006/relationships/image" Target="../media/0e1ff01486bb370d98a69ae18c046479.JPG"/><Relationship Id="rId5" Type="http://schemas.openxmlformats.org/officeDocument/2006/relationships/image" Target="../media/a78bffab45d57ba04238f1e56d3016af.JPG"/><Relationship Id="rId6" Type="http://schemas.openxmlformats.org/officeDocument/2006/relationships/image" Target="../media/db86c4ac78d8ae6dd9a741b6a8f452f8.JPG"/><Relationship Id="rId7" Type="http://schemas.openxmlformats.org/officeDocument/2006/relationships/image" Target="../media/96749e0193c82e6ef7d914516fda43c1.jpg"/><Relationship Id="rId8" Type="http://schemas.openxmlformats.org/officeDocument/2006/relationships/image" Target="../media/04c59956bbd7e8f24293ae128377eca4.jpg"/><Relationship Id="rId9" Type="http://schemas.openxmlformats.org/officeDocument/2006/relationships/image" Target="../media/0b1b29e5494c8210d8ecd2a73fdedbe9.jpg"/><Relationship Id="rId10" Type="http://schemas.openxmlformats.org/officeDocument/2006/relationships/image" Target="../media/9a1815ca0bf7dfc09bb17fa8332d7be1.jpg"/><Relationship Id="rId11" Type="http://schemas.openxmlformats.org/officeDocument/2006/relationships/image" Target="../media/b7a1ee4733ef76c5bed8e1538a52b50f.jpg"/><Relationship Id="rId12" Type="http://schemas.openxmlformats.org/officeDocument/2006/relationships/image" Target="../media/c7919387c5f038470464a681310d7a74.jpg"/><Relationship Id="rId13" Type="http://schemas.openxmlformats.org/officeDocument/2006/relationships/image" Target="../media/bb90b82b24c749c15d43bd97b2505ee9.JPG"/><Relationship Id="rId14" Type="http://schemas.openxmlformats.org/officeDocument/2006/relationships/image" Target="../media/78a021b7e0ff41f9cb0b1001f7fb904d.JPG"/><Relationship Id="rId15" Type="http://schemas.openxmlformats.org/officeDocument/2006/relationships/image" Target="../media/c8494cee3fc3054fdadb68bfb4db715b.JPG"/><Relationship Id="rId16" Type="http://schemas.openxmlformats.org/officeDocument/2006/relationships/image" Target="../media/0038c38b727acba29d32b2ecf052a83d.jpg"/><Relationship Id="rId17" Type="http://schemas.openxmlformats.org/officeDocument/2006/relationships/image" Target="../media/f2040c64bbb414cb4a37be578e9e4e7e.jpg"/><Relationship Id="rId18" Type="http://schemas.openxmlformats.org/officeDocument/2006/relationships/image" Target="../media/9ee9bc7d817958c9d4b658b54f351705.jpg"/><Relationship Id="rId19" Type="http://schemas.openxmlformats.org/officeDocument/2006/relationships/image" Target="../media/1f2c131ee73a11f2d0e05e2907c0a21c.jpg"/><Relationship Id="rId20" Type="http://schemas.openxmlformats.org/officeDocument/2006/relationships/image" Target="../media/4ee61dc88f3c45efa3166156ef10493f.jpg"/><Relationship Id="rId21" Type="http://schemas.openxmlformats.org/officeDocument/2006/relationships/image" Target="../media/41c47de6beaf388f87b04f3b0dbc9d64.jpg"/><Relationship Id="rId22" Type="http://schemas.openxmlformats.org/officeDocument/2006/relationships/image" Target="../media/f078be75292733a6c539e107f50e8cba.jpg"/><Relationship Id="rId23" Type="http://schemas.openxmlformats.org/officeDocument/2006/relationships/image" Target="../media/690f5ea7f0d6e3761a64124233039ef3.jpg"/><Relationship Id="rId24" Type="http://schemas.openxmlformats.org/officeDocument/2006/relationships/image" Target="../media/3b73f823fba5d506f66911abec129ad2.jpg"/><Relationship Id="rId25" Type="http://schemas.openxmlformats.org/officeDocument/2006/relationships/image" Target="../media/53632a28132957bc8c830296abcb7a64.jpg"/><Relationship Id="rId26" Type="http://schemas.openxmlformats.org/officeDocument/2006/relationships/image" Target="../media/6941837e2b869dfc7400955129e9bb0f.jpg"/><Relationship Id="rId27" Type="http://schemas.openxmlformats.org/officeDocument/2006/relationships/image" Target="../media/30872aa241ed7123223d770be41cfeb8.jpg"/><Relationship Id="rId28" Type="http://schemas.openxmlformats.org/officeDocument/2006/relationships/image" Target="../media/d08d69c5271f5a0243a30bf93fd133c6.jpg"/><Relationship Id="rId29" Type="http://schemas.openxmlformats.org/officeDocument/2006/relationships/image" Target="../media/427a4250dd092eab7e2e8d895e2c51fc.JPG"/><Relationship Id="rId30" Type="http://schemas.openxmlformats.org/officeDocument/2006/relationships/image" Target="../media/29accc3c0c620062de11159cc4223f7f.jpg"/><Relationship Id="rId31" Type="http://schemas.openxmlformats.org/officeDocument/2006/relationships/image" Target="../media/edba39349c9d02e9194445feb0e37fc3.jpg"/><Relationship Id="rId32" Type="http://schemas.openxmlformats.org/officeDocument/2006/relationships/image" Target="../media/326ef3bd09211c22a2df91070375feab.jpg"/><Relationship Id="rId33" Type="http://schemas.openxmlformats.org/officeDocument/2006/relationships/image" Target="../media/287414aa11d5261551cd31c050d631ff.jpg"/><Relationship Id="rId34" Type="http://schemas.openxmlformats.org/officeDocument/2006/relationships/image" Target="../media/8124872a8458017fe54a78e22880ca08.jpg"/><Relationship Id="rId35" Type="http://schemas.openxmlformats.org/officeDocument/2006/relationships/image" Target="../media/0db213d415fa0f9f987ed891fc377a0f.jpg"/><Relationship Id="rId36" Type="http://schemas.openxmlformats.org/officeDocument/2006/relationships/image" Target="../media/e5b641bdb9ec240a6745a7592078aa65.JPG"/><Relationship Id="rId37" Type="http://schemas.openxmlformats.org/officeDocument/2006/relationships/image" Target="../media/238e2aded452ee24964a88e8652784bc.jpg"/><Relationship Id="rId38" Type="http://schemas.openxmlformats.org/officeDocument/2006/relationships/image" Target="../media/e9d6a57128bc04ad6a30c6aa06cd7f81.jpg"/><Relationship Id="rId39" Type="http://schemas.openxmlformats.org/officeDocument/2006/relationships/image" Target="../media/c64eab7bd08c6332a38f4a3c35ca8992.jpg"/><Relationship Id="rId40" Type="http://schemas.openxmlformats.org/officeDocument/2006/relationships/image" Target="../media/dbcb4bc1f638263f437557afa8dbd4a6.jpg"/><Relationship Id="rId41" Type="http://schemas.openxmlformats.org/officeDocument/2006/relationships/image" Target="../media/637787a3c1a32905f079c8a4f3b8e5c6.jpg"/><Relationship Id="rId42" Type="http://schemas.openxmlformats.org/officeDocument/2006/relationships/image" Target="../media/25a5b3000aa856e15278deb9f337ee92.JPG"/><Relationship Id="rId43" Type="http://schemas.openxmlformats.org/officeDocument/2006/relationships/image" Target="../media/7af5401e9335dfd687caf49609dc44c5.jpg"/><Relationship Id="rId44" Type="http://schemas.openxmlformats.org/officeDocument/2006/relationships/image" Target="../media/071e4fe0c4d2b06b9884ad29129f929c.jpg"/></Relationships>
</file>

<file path=xl/drawings/_rels/drawing4.xml.rels><?xml version="1.0" encoding="UTF-8" standalone="yes"?>
<Relationships xmlns="http://schemas.openxmlformats.org/package/2006/relationships"><Relationship Id="rId1" Type="http://schemas.openxmlformats.org/officeDocument/2006/relationships/image" Target="../media/04d8683aeb852552ad728c3529338c65.jpg"/><Relationship Id="rId2" Type="http://schemas.openxmlformats.org/officeDocument/2006/relationships/image" Target="../media/cfc791c335f6a344283eb61e1fa7904a.jpg"/><Relationship Id="rId3" Type="http://schemas.openxmlformats.org/officeDocument/2006/relationships/image" Target="../media/cc0c60e3c18b239ec200508abcff3e1a.jpg"/><Relationship Id="rId4" Type="http://schemas.openxmlformats.org/officeDocument/2006/relationships/image" Target="../media/95750861431693179e60cff8bdc9ee90.jpg"/><Relationship Id="rId5" Type="http://schemas.openxmlformats.org/officeDocument/2006/relationships/image" Target="../media/72d58c9729231c3d5000ca6cfe8dd381.jpg"/><Relationship Id="rId6" Type="http://schemas.openxmlformats.org/officeDocument/2006/relationships/image" Target="../media/2c63287161ac0be3aaa74f223dbcc2cc.jpg"/><Relationship Id="rId7" Type="http://schemas.openxmlformats.org/officeDocument/2006/relationships/image" Target="../media/5400a8fcdb8ad73625712398b6add8a9.jpg"/><Relationship Id="rId8" Type="http://schemas.openxmlformats.org/officeDocument/2006/relationships/image" Target="../media/f9006cf029e611d72bfb143704e688c0.jpg"/><Relationship Id="rId9" Type="http://schemas.openxmlformats.org/officeDocument/2006/relationships/image" Target="../media/777e2a28b0b1edcbb9f17877b4d1ec44.jpg"/><Relationship Id="rId10" Type="http://schemas.openxmlformats.org/officeDocument/2006/relationships/image" Target="../media/287c0698a7701c88f5771e90b041e604.jpg"/><Relationship Id="rId11" Type="http://schemas.openxmlformats.org/officeDocument/2006/relationships/image" Target="../media/35626d765a42bc635efe24650984746c.jpg"/><Relationship Id="rId12" Type="http://schemas.openxmlformats.org/officeDocument/2006/relationships/image" Target="../media/4c064f3545d81a14e7711e8cdf188cab.jpg"/><Relationship Id="rId13" Type="http://schemas.openxmlformats.org/officeDocument/2006/relationships/image" Target="../media/ea7ca292480aaf9f608607634cf7359a.jpg"/><Relationship Id="rId14" Type="http://schemas.openxmlformats.org/officeDocument/2006/relationships/image" Target="../media/518a77a7bb394ddd35f4f757cccd4273.jpg"/><Relationship Id="rId15" Type="http://schemas.openxmlformats.org/officeDocument/2006/relationships/image" Target="../media/8811280ade369bb29556fd5eea0b4ccb.jpg"/><Relationship Id="rId16" Type="http://schemas.openxmlformats.org/officeDocument/2006/relationships/image" Target="../media/00aecdfb8c2e99d15bcb18eb33bb5a3a.jpg"/><Relationship Id="rId17" Type="http://schemas.openxmlformats.org/officeDocument/2006/relationships/image" Target="../media/c7fb0cc630f8c24aff9bcdae5769685c.jpg"/><Relationship Id="rId18" Type="http://schemas.openxmlformats.org/officeDocument/2006/relationships/image" Target="../media/44ae278e78ef9f6b6fc3b94885a15663.jpg"/><Relationship Id="rId19" Type="http://schemas.openxmlformats.org/officeDocument/2006/relationships/image" Target="../media/61510c4fbe1b48235d831e9bc01cb361.jpg"/><Relationship Id="rId20" Type="http://schemas.openxmlformats.org/officeDocument/2006/relationships/image" Target="../media/b24a1e7d034d38122000a1d13e30f9e9.jpg"/><Relationship Id="rId21" Type="http://schemas.openxmlformats.org/officeDocument/2006/relationships/image" Target="../media/ff7f3bfa61d0a4ff467d8830e4ab5918.jpg"/><Relationship Id="rId22" Type="http://schemas.openxmlformats.org/officeDocument/2006/relationships/image" Target="../media/631d2c461f945eb151668b49bfc30d69.jpg"/><Relationship Id="rId23" Type="http://schemas.openxmlformats.org/officeDocument/2006/relationships/image" Target="../media/1a3268aa48f4a1e2fb64d0b78245307b.jpg"/><Relationship Id="rId24" Type="http://schemas.openxmlformats.org/officeDocument/2006/relationships/image" Target="../media/cb90e08e49a5b33e5c0ea4c97af7ab75.jpg"/><Relationship Id="rId25" Type="http://schemas.openxmlformats.org/officeDocument/2006/relationships/image" Target="../media/7c4e80c5aeaa1d3930da07526bae8c9e.jpg"/><Relationship Id="rId26" Type="http://schemas.openxmlformats.org/officeDocument/2006/relationships/image" Target="../media/6a4449019dd0eeb63e2f4d5babaf7fe5.jpg"/><Relationship Id="rId27" Type="http://schemas.openxmlformats.org/officeDocument/2006/relationships/image" Target="../media/156836b4f63cc3a668a916593afdaebe.jpg"/><Relationship Id="rId28" Type="http://schemas.openxmlformats.org/officeDocument/2006/relationships/image" Target="../media/9bd6a2269e08210dc75c6bf3d8a519b0.jpg"/><Relationship Id="rId29" Type="http://schemas.openxmlformats.org/officeDocument/2006/relationships/image" Target="../media/c08d6edfbda97e882b080f544bfa27af.jpg"/><Relationship Id="rId30" Type="http://schemas.openxmlformats.org/officeDocument/2006/relationships/image" Target="../media/5b91a0410a02a243c565630f88ff3fa4.jpg"/><Relationship Id="rId31" Type="http://schemas.openxmlformats.org/officeDocument/2006/relationships/image" Target="../media/3864bd3a9e0bef5d2b222e7e4a95e7a3.jpg"/><Relationship Id="rId32" Type="http://schemas.openxmlformats.org/officeDocument/2006/relationships/image" Target="../media/9eec93c89ddaa72fccf4586c31e6da42.JPG"/><Relationship Id="rId33" Type="http://schemas.openxmlformats.org/officeDocument/2006/relationships/image" Target="../media/0bfb0334ee22011571b51865ace736f6.jpg"/></Relationships>
</file>

<file path=xl/drawings/_rels/drawing5.xml.rels><?xml version="1.0" encoding="UTF-8" standalone="yes"?>
<Relationships xmlns="http://schemas.openxmlformats.org/package/2006/relationships"><Relationship Id="rId1" Type="http://schemas.openxmlformats.org/officeDocument/2006/relationships/image" Target="../media/812998c1fbe5aac2af3e283ea6d51a23.jpg"/><Relationship Id="rId2" Type="http://schemas.openxmlformats.org/officeDocument/2006/relationships/image" Target="../media/175c32a07afdd9006ee642d6027f0090.jpg"/><Relationship Id="rId3" Type="http://schemas.openxmlformats.org/officeDocument/2006/relationships/image" Target="../media/b40c8564ec0c49c4e137caca335b8ed5.jpg"/><Relationship Id="rId4" Type="http://schemas.openxmlformats.org/officeDocument/2006/relationships/image" Target="../media/4fff3440f2e2c49dd5e44db0c2378408.jpg"/><Relationship Id="rId5" Type="http://schemas.openxmlformats.org/officeDocument/2006/relationships/image" Target="../media/61a215121eef6a2a03e08901c361b541.jpg"/><Relationship Id="rId6" Type="http://schemas.openxmlformats.org/officeDocument/2006/relationships/image" Target="../media/97df46cefd077fbaf0de1f3fd6f17b6b.jpg"/><Relationship Id="rId7" Type="http://schemas.openxmlformats.org/officeDocument/2006/relationships/image" Target="../media/2b34bfa0bb6c7711286dc9f0eef53b7b.jpg"/><Relationship Id="rId8" Type="http://schemas.openxmlformats.org/officeDocument/2006/relationships/image" Target="../media/055cf2709c9e0359bdacbeea087af28e.jpg"/><Relationship Id="rId9" Type="http://schemas.openxmlformats.org/officeDocument/2006/relationships/image" Target="../media/035e72997dbd28d7f4e26aa06a3eb652.jpg"/><Relationship Id="rId10" Type="http://schemas.openxmlformats.org/officeDocument/2006/relationships/image" Target="../media/9a6402eefc0667a513783a2481e09330.jpg"/><Relationship Id="rId11" Type="http://schemas.openxmlformats.org/officeDocument/2006/relationships/image" Target="../media/093b653b9fcc1ef70340ec9ca27c2aff.jpg"/><Relationship Id="rId12" Type="http://schemas.openxmlformats.org/officeDocument/2006/relationships/image" Target="../media/578e798a6918ed11a03f058ba61b07b9.jpg"/><Relationship Id="rId13" Type="http://schemas.openxmlformats.org/officeDocument/2006/relationships/image" Target="../media/39ab30047d63b7a67092614fab079ea9.jpg"/><Relationship Id="rId14" Type="http://schemas.openxmlformats.org/officeDocument/2006/relationships/image" Target="../media/4f9be6fc39438b00fd3324caedc08ae6.jpg"/><Relationship Id="rId15" Type="http://schemas.openxmlformats.org/officeDocument/2006/relationships/image" Target="../media/f3fd06880513b7c2e1955b978ecdec48.jpg"/><Relationship Id="rId16" Type="http://schemas.openxmlformats.org/officeDocument/2006/relationships/image" Target="../media/4743e0a294ab8a198e90f80f93f6c4d2.jpg"/><Relationship Id="rId17" Type="http://schemas.openxmlformats.org/officeDocument/2006/relationships/image" Target="../media/22d48236937e671eee9496eb5fd30748.jpg"/><Relationship Id="rId18" Type="http://schemas.openxmlformats.org/officeDocument/2006/relationships/image" Target="../media/7059acde8a6d6452f67dc47483297004.jpg"/><Relationship Id="rId19" Type="http://schemas.openxmlformats.org/officeDocument/2006/relationships/image" Target="../media/b8295ca3cc151783cc9aeac3f285db6c.jpg"/><Relationship Id="rId20" Type="http://schemas.openxmlformats.org/officeDocument/2006/relationships/image" Target="../media/7f8b7256528250a1d35a8b920907a013.JPG"/><Relationship Id="rId21" Type="http://schemas.openxmlformats.org/officeDocument/2006/relationships/image" Target="../media/42fa45153383b1998f7341fb321a4750.JPG"/><Relationship Id="rId22" Type="http://schemas.openxmlformats.org/officeDocument/2006/relationships/image" Target="../media/582dc1106a2810d3503070c1227d13c3.jpg"/><Relationship Id="rId23" Type="http://schemas.openxmlformats.org/officeDocument/2006/relationships/image" Target="../media/44431cbb5ea5c4f0ea35d8a2a00a2b92.JPG"/><Relationship Id="rId24" Type="http://schemas.openxmlformats.org/officeDocument/2006/relationships/image" Target="../media/e6355584e22c213474e4c5c499a802d1.JPG"/><Relationship Id="rId25" Type="http://schemas.openxmlformats.org/officeDocument/2006/relationships/image" Target="../media/86c3f97ebd187f5feab03d653ad55914.jpg"/></Relationships>
</file>

<file path=xl/drawings/_rels/drawing6.xml.rels><?xml version="1.0" encoding="UTF-8" standalone="yes"?>
<Relationships xmlns="http://schemas.openxmlformats.org/package/2006/relationships"><Relationship Id="rId1" Type="http://schemas.openxmlformats.org/officeDocument/2006/relationships/image" Target="../media/e86df3faef121c228cde6106a6a47da3.jpg"/><Relationship Id="rId2" Type="http://schemas.openxmlformats.org/officeDocument/2006/relationships/image" Target="../media/34f67e9d4d6fe034dce5a550069d9364.JPG"/><Relationship Id="rId3" Type="http://schemas.openxmlformats.org/officeDocument/2006/relationships/image" Target="../media/3a0eac07bd9e9b23729e86e91e7d4c4c.JPG"/><Relationship Id="rId4" Type="http://schemas.openxmlformats.org/officeDocument/2006/relationships/image" Target="../media/e7b603e9d01e41b9d673bd1b3823662c.jpg"/><Relationship Id="rId5" Type="http://schemas.openxmlformats.org/officeDocument/2006/relationships/image" Target="../media/9737ca148faf4e577f1120374cea5513.jpg"/><Relationship Id="rId6" Type="http://schemas.openxmlformats.org/officeDocument/2006/relationships/image" Target="../media/aa9bca9b389d7bf85397ceedd87fb947.jpg"/><Relationship Id="rId7" Type="http://schemas.openxmlformats.org/officeDocument/2006/relationships/image" Target="../media/65316fd1d9644ac73186bf173c5b3048.jpg"/><Relationship Id="rId8" Type="http://schemas.openxmlformats.org/officeDocument/2006/relationships/image" Target="../media/089872f82d66b755508e92627e1fa0a7.jpg"/><Relationship Id="rId9" Type="http://schemas.openxmlformats.org/officeDocument/2006/relationships/image" Target="../media/3eb75486a73ce28b07b84a313fc4b492.jpg"/><Relationship Id="rId10" Type="http://schemas.openxmlformats.org/officeDocument/2006/relationships/image" Target="../media/9383639c3f41b897ad12fdb7b60a5427.jpg"/><Relationship Id="rId11" Type="http://schemas.openxmlformats.org/officeDocument/2006/relationships/image" Target="../media/634ae8f5d54f42ea664b0af589ab3a8d.jpg"/><Relationship Id="rId12" Type="http://schemas.openxmlformats.org/officeDocument/2006/relationships/image" Target="../media/e135d1fd7f030032190ebb0018158893.jpg"/><Relationship Id="rId13" Type="http://schemas.openxmlformats.org/officeDocument/2006/relationships/image" Target="../media/5f79a315c7a025f344c78886e9a3086a.jpg"/><Relationship Id="rId14" Type="http://schemas.openxmlformats.org/officeDocument/2006/relationships/image" Target="../media/6eb6355b265b27e78530d1843fb61b28.jpg"/><Relationship Id="rId15" Type="http://schemas.openxmlformats.org/officeDocument/2006/relationships/image" Target="../media/b284ae7cc988174ef7fe1c5d3b093c9a.jpg"/><Relationship Id="rId16" Type="http://schemas.openxmlformats.org/officeDocument/2006/relationships/image" Target="../media/73058cefa0d62025e3c4d868b451822c.JPG"/><Relationship Id="rId17" Type="http://schemas.openxmlformats.org/officeDocument/2006/relationships/image" Target="../media/3c24250824e584d69fde1dc53d9be17b.JPG"/><Relationship Id="rId18" Type="http://schemas.openxmlformats.org/officeDocument/2006/relationships/image" Target="../media/d8df8fe70678cf6ced78b9e174e12684.jpg"/><Relationship Id="rId19" Type="http://schemas.openxmlformats.org/officeDocument/2006/relationships/image" Target="../media/58119b238c5ec07be2f36d33581dd447.jpg"/><Relationship Id="rId20" Type="http://schemas.openxmlformats.org/officeDocument/2006/relationships/image" Target="../media/03d4d7e737dcb653a90364ba1cb0fe36.jpg"/><Relationship Id="rId21" Type="http://schemas.openxmlformats.org/officeDocument/2006/relationships/image" Target="../media/3ddde0527a98df1f0979eb495c5344c6.jpg"/><Relationship Id="rId22" Type="http://schemas.openxmlformats.org/officeDocument/2006/relationships/image" Target="../media/03d64b60045e5a606dab00b6653468be.jpg"/><Relationship Id="rId23" Type="http://schemas.openxmlformats.org/officeDocument/2006/relationships/image" Target="../media/a93edc2fd86b8fcea73c92ce701ee5b7.jpg"/><Relationship Id="rId24" Type="http://schemas.openxmlformats.org/officeDocument/2006/relationships/image" Target="../media/f9515d8e3a48e8f3b02ca05db765149c.jpg"/><Relationship Id="rId25" Type="http://schemas.openxmlformats.org/officeDocument/2006/relationships/image" Target="../media/598c8629cf320a5a7c04ed5cd1e9b9d1.jpg"/><Relationship Id="rId26" Type="http://schemas.openxmlformats.org/officeDocument/2006/relationships/image" Target="../media/36c15c941dfe01a1dae587350b2f85a7.jpg"/><Relationship Id="rId27" Type="http://schemas.openxmlformats.org/officeDocument/2006/relationships/image" Target="../media/9f0775fc4af5383237b2f849c7452c94.jpg"/><Relationship Id="rId28" Type="http://schemas.openxmlformats.org/officeDocument/2006/relationships/image" Target="../media/f52d522a34e5d241461f2f91568167b7.jpg"/><Relationship Id="rId29" Type="http://schemas.openxmlformats.org/officeDocument/2006/relationships/image" Target="../media/18f38f30f83c7634bf47d48861bb14d1.jpg"/><Relationship Id="rId30" Type="http://schemas.openxmlformats.org/officeDocument/2006/relationships/image" Target="../media/1cfc17f860f33747dcbacacb744578e1.jpg"/><Relationship Id="rId31" Type="http://schemas.openxmlformats.org/officeDocument/2006/relationships/image" Target="../media/9b7cb871e1d3c200df9fde9ff73dadef.JPG"/><Relationship Id="rId32" Type="http://schemas.openxmlformats.org/officeDocument/2006/relationships/image" Target="../media/6f4987577a901e8d23604664f4ae08b8.jpg"/><Relationship Id="rId33" Type="http://schemas.openxmlformats.org/officeDocument/2006/relationships/image" Target="../media/f24dd161a55401a3be92fc708ed0ddc0.jpg"/><Relationship Id="rId34" Type="http://schemas.openxmlformats.org/officeDocument/2006/relationships/image" Target="../media/d50a549e0b605ef7d7252456472be858.jpg"/><Relationship Id="rId35" Type="http://schemas.openxmlformats.org/officeDocument/2006/relationships/image" Target="../media/a33f8512e9516b4d999beb098bf70b61.jpg"/><Relationship Id="rId36" Type="http://schemas.openxmlformats.org/officeDocument/2006/relationships/image" Target="../media/bf21290a8dd9f482b952e1c4a899adad.jpg"/><Relationship Id="rId37" Type="http://schemas.openxmlformats.org/officeDocument/2006/relationships/image" Target="../media/18d15b630ba8d3acaf36a29efb22b902.jpg"/><Relationship Id="rId38" Type="http://schemas.openxmlformats.org/officeDocument/2006/relationships/image" Target="../media/f5ce05853b79736e67127dd52ff1b6ba.jpg"/><Relationship Id="rId39" Type="http://schemas.openxmlformats.org/officeDocument/2006/relationships/image" Target="../media/d7a613277caccd687ea0bb87769b65fc.jpg"/><Relationship Id="rId40" Type="http://schemas.openxmlformats.org/officeDocument/2006/relationships/image" Target="../media/43c1fe4aac843e6df3585fe31d486312.jpg"/><Relationship Id="rId41" Type="http://schemas.openxmlformats.org/officeDocument/2006/relationships/image" Target="../media/7c388e95580e7e98b3daa569b2aa75f9.jpg"/><Relationship Id="rId42" Type="http://schemas.openxmlformats.org/officeDocument/2006/relationships/image" Target="../media/f0a073fbfc53065959462c27a532c642.jpg"/><Relationship Id="rId43" Type="http://schemas.openxmlformats.org/officeDocument/2006/relationships/image" Target="../media/ac2d6c65126b79e283bf3e907cd927e0.jpg"/><Relationship Id="rId44" Type="http://schemas.openxmlformats.org/officeDocument/2006/relationships/image" Target="../media/79c65123450331719520982f0bf5acc9.jpg"/></Relationships>
</file>

<file path=xl/drawings/_rels/drawing7.xml.rels><?xml version="1.0" encoding="UTF-8" standalone="yes"?>
<Relationships xmlns="http://schemas.openxmlformats.org/package/2006/relationships"><Relationship Id="rId1" Type="http://schemas.openxmlformats.org/officeDocument/2006/relationships/image" Target="../media/7efa586931a26b54bc5092c4d186ef44.jpg"/><Relationship Id="rId2" Type="http://schemas.openxmlformats.org/officeDocument/2006/relationships/image" Target="../media/f57ac1b0128aea471844f40535625a8c.jpg"/><Relationship Id="rId3" Type="http://schemas.openxmlformats.org/officeDocument/2006/relationships/image" Target="../media/4607cf9818813ab8c27b4bea4a93167d.jpg"/></Relationships>
</file>

<file path=xl/drawings/_rels/drawing8.xml.rels><?xml version="1.0" encoding="UTF-8" standalone="yes"?>
<Relationships xmlns="http://schemas.openxmlformats.org/package/2006/relationships"><Relationship Id="rId1" Type="http://schemas.openxmlformats.org/officeDocument/2006/relationships/image" Target="../media/4c7ed451180046edff04e8c4b33ba683.jpg"/><Relationship Id="rId2" Type="http://schemas.openxmlformats.org/officeDocument/2006/relationships/image" Target="../media/71f3a23014a6b06beae5650cfa266c54.jpg"/><Relationship Id="rId3" Type="http://schemas.openxmlformats.org/officeDocument/2006/relationships/image" Target="../media/76deca57d6d02d6fc074a0d010217e39.jpg"/><Relationship Id="rId4" Type="http://schemas.openxmlformats.org/officeDocument/2006/relationships/image" Target="../media/5466118a0b1430be8fb7b9a938472438.jpg"/><Relationship Id="rId5" Type="http://schemas.openxmlformats.org/officeDocument/2006/relationships/image" Target="../media/2156152ef71b35165e143424281318e9.jpg"/><Relationship Id="rId6" Type="http://schemas.openxmlformats.org/officeDocument/2006/relationships/image" Target="../media/8f658605d484b5b0f97665f4f91f58eb.jpg"/><Relationship Id="rId7" Type="http://schemas.openxmlformats.org/officeDocument/2006/relationships/image" Target="../media/761543e4d9e77b8dd960ac78e65cf5df.jpg"/><Relationship Id="rId8" Type="http://schemas.openxmlformats.org/officeDocument/2006/relationships/image" Target="../media/e459363bf6702d37c2a06f263dcf8d26.jpg"/><Relationship Id="rId9" Type="http://schemas.openxmlformats.org/officeDocument/2006/relationships/image" Target="../media/d14a43e70b58a68a503f27e310426463.jpg"/><Relationship Id="rId10" Type="http://schemas.openxmlformats.org/officeDocument/2006/relationships/image" Target="../media/0743643cdfa2ea67cc479bfb3be45927.jpg"/><Relationship Id="rId11" Type="http://schemas.openxmlformats.org/officeDocument/2006/relationships/image" Target="../media/d08044d7ecada28e3fda3dc97f253502.JPG"/><Relationship Id="rId12" Type="http://schemas.openxmlformats.org/officeDocument/2006/relationships/image" Target="../media/5b0be323cd20cca839eb8a71f93a9b06.JPG"/><Relationship Id="rId13" Type="http://schemas.openxmlformats.org/officeDocument/2006/relationships/image" Target="../media/092e7e5a7ca32470aff55d46f0e71837.jpg"/><Relationship Id="rId14" Type="http://schemas.openxmlformats.org/officeDocument/2006/relationships/image" Target="../media/55bfef84ec548ce0e599a84dfecc6439.jpg"/><Relationship Id="rId15" Type="http://schemas.openxmlformats.org/officeDocument/2006/relationships/image" Target="../media/4b2c47d35a0a9f70bd020939933e9ef8.jpg"/><Relationship Id="rId16" Type="http://schemas.openxmlformats.org/officeDocument/2006/relationships/image" Target="../media/48cdcc5b6206df7229a1de673620c278.jpg"/><Relationship Id="rId17" Type="http://schemas.openxmlformats.org/officeDocument/2006/relationships/image" Target="../media/75942c9a6719828ec04b1c1658d44ad6.jpg"/><Relationship Id="rId18" Type="http://schemas.openxmlformats.org/officeDocument/2006/relationships/image" Target="../media/da331f428178bb210c0f47725a1aaeb5.jpg"/><Relationship Id="rId19" Type="http://schemas.openxmlformats.org/officeDocument/2006/relationships/image" Target="../media/6b2203448d5092fdbddf73e0760607ac.JPG"/><Relationship Id="rId20" Type="http://schemas.openxmlformats.org/officeDocument/2006/relationships/image" Target="../media/728c9cf4abf6854af6ca6c43c260b83d.jpg"/><Relationship Id="rId21" Type="http://schemas.openxmlformats.org/officeDocument/2006/relationships/image" Target="../media/e605a0c7da49ddf0840595d7253338f3.JPG"/></Relationships>
</file>

<file path=xl/drawings/_rels/drawing9.xml.rels><?xml version="1.0" encoding="UTF-8" standalone="yes"?>
<Relationships xmlns="http://schemas.openxmlformats.org/package/2006/relationships"><Relationship Id="rId1" Type="http://schemas.openxmlformats.org/officeDocument/2006/relationships/image" Target="../media/adb77f26f298816f4a3aefef6f300088.jpg"/><Relationship Id="rId2" Type="http://schemas.openxmlformats.org/officeDocument/2006/relationships/image" Target="../media/eec7aa93b70caa712cacd2410e943397.jpg"/><Relationship Id="rId3" Type="http://schemas.openxmlformats.org/officeDocument/2006/relationships/image" Target="../media/19e4008eaf84f11d85a6938c4a0d717c.jpg"/><Relationship Id="rId4" Type="http://schemas.openxmlformats.org/officeDocument/2006/relationships/image" Target="../media/ea62b9325cbef79361af3dc42e6fa088.jpg"/><Relationship Id="rId5" Type="http://schemas.openxmlformats.org/officeDocument/2006/relationships/image" Target="../media/6d71b2526ce158656980fda6e9e1c055.JPG"/><Relationship Id="rId6" Type="http://schemas.openxmlformats.org/officeDocument/2006/relationships/image" Target="../media/406c9c86f032d0e40e26964e0122748e.JPG"/><Relationship Id="rId7" Type="http://schemas.openxmlformats.org/officeDocument/2006/relationships/image" Target="../media/8670d8abc63e45e36621f4b536582615.jpg"/><Relationship Id="rId8" Type="http://schemas.openxmlformats.org/officeDocument/2006/relationships/image" Target="../media/2de9205c75b1991411827896d5cb28a6.jpg"/><Relationship Id="rId9" Type="http://schemas.openxmlformats.org/officeDocument/2006/relationships/image" Target="../media/9f2a69756855cd74a27c20bbd1e56164.jpg"/><Relationship Id="rId10" Type="http://schemas.openxmlformats.org/officeDocument/2006/relationships/image" Target="../media/98d5c57da9fc3a49ef0402bea4232904.jpg"/><Relationship Id="rId11" Type="http://schemas.openxmlformats.org/officeDocument/2006/relationships/image" Target="../media/6bccbbccbbc029afdf9766ae542c23bb.jpg"/><Relationship Id="rId12" Type="http://schemas.openxmlformats.org/officeDocument/2006/relationships/image" Target="../media/900bb0311086be6756afe8198e48dbd6.jpg"/><Relationship Id="rId13" Type="http://schemas.openxmlformats.org/officeDocument/2006/relationships/image" Target="../media/f4897f9075f99c3616e3be381facdd0d.jpg"/><Relationship Id="rId14" Type="http://schemas.openxmlformats.org/officeDocument/2006/relationships/image" Target="../media/df82c420e7a4be6207838e542c606090.jpg"/><Relationship Id="rId15" Type="http://schemas.openxmlformats.org/officeDocument/2006/relationships/image" Target="../media/f0a75febc6790eb62c7cdce7f954502a.jpg"/><Relationship Id="rId16" Type="http://schemas.openxmlformats.org/officeDocument/2006/relationships/image" Target="../media/613ad8308b6befbd89f7cc89ccccad1c.jpg"/><Relationship Id="rId17" Type="http://schemas.openxmlformats.org/officeDocument/2006/relationships/image" Target="../media/ba61ace9356736230c3ef92890c1390a.JPG"/><Relationship Id="rId18" Type="http://schemas.openxmlformats.org/officeDocument/2006/relationships/image" Target="../media/ae9b1a41a0562618e61b24d0831f3848.JPG"/><Relationship Id="rId19" Type="http://schemas.openxmlformats.org/officeDocument/2006/relationships/image" Target="../media/effbb07eca9086a8ab32a2d9944b493d.JPG"/><Relationship Id="rId20" Type="http://schemas.openxmlformats.org/officeDocument/2006/relationships/image" Target="../media/a66d801f518991255a04dd8715710729.JPG"/><Relationship Id="rId21" Type="http://schemas.openxmlformats.org/officeDocument/2006/relationships/image" Target="../media/dfe4e8d22a653a824aca904aa3731564.JPG"/><Relationship Id="rId22" Type="http://schemas.openxmlformats.org/officeDocument/2006/relationships/image" Target="../media/290cf936d008f7f49cd24683715282e6.jpg"/><Relationship Id="rId23" Type="http://schemas.openxmlformats.org/officeDocument/2006/relationships/image" Target="../media/a6d332b2eb5965ce1428ff58916c0c2b.jpg"/><Relationship Id="rId24" Type="http://schemas.openxmlformats.org/officeDocument/2006/relationships/image" Target="../media/d09b50edbc52e90ac80c12dea3f25147.jpg"/><Relationship Id="rId25" Type="http://schemas.openxmlformats.org/officeDocument/2006/relationships/image" Target="../media/2e0398950d31ec74a8970798c58c3483.jpg"/></Relationships>
</file>

<file path=xl/drawings/_rels/drawing10.xml.rels><?xml version="1.0" encoding="UTF-8" standalone="yes"?>
<Relationships xmlns="http://schemas.openxmlformats.org/package/2006/relationships"><Relationship Id="rId1" Type="http://schemas.openxmlformats.org/officeDocument/2006/relationships/image" Target="../media/9729d081e65889cec3bf11bd28ce1b2a.jpg"/><Relationship Id="rId2" Type="http://schemas.openxmlformats.org/officeDocument/2006/relationships/image" Target="../media/f9b0553804648536a64ffa15b9b11772.jpg"/><Relationship Id="rId3" Type="http://schemas.openxmlformats.org/officeDocument/2006/relationships/image" Target="../media/3ec3885dae9117fe324c991099352e5a.jpg"/><Relationship Id="rId4" Type="http://schemas.openxmlformats.org/officeDocument/2006/relationships/image" Target="../media/5cb67b2dab650154552fcef59ea6a1f2.jpg"/><Relationship Id="rId5" Type="http://schemas.openxmlformats.org/officeDocument/2006/relationships/image" Target="../media/bb40fe5e68a5fa3566163e889ca6fd0f.jpg"/><Relationship Id="rId6" Type="http://schemas.openxmlformats.org/officeDocument/2006/relationships/image" Target="../media/e4924fc398927495287aef9a321848b2.jpg"/><Relationship Id="rId7" Type="http://schemas.openxmlformats.org/officeDocument/2006/relationships/image" Target="../media/8862d20a2fef72bce960f0dbfaba02af.jpg"/><Relationship Id="rId8" Type="http://schemas.openxmlformats.org/officeDocument/2006/relationships/image" Target="../media/8548578120e23a032fc4f18b6c3822a5.jpg"/><Relationship Id="rId9" Type="http://schemas.openxmlformats.org/officeDocument/2006/relationships/image" Target="../media/68c64bce352b816833801f9ffe930337.jpg"/><Relationship Id="rId10" Type="http://schemas.openxmlformats.org/officeDocument/2006/relationships/image" Target="../media/c98df87de2ed3e71cd07370d040b686b.jpg"/><Relationship Id="rId11" Type="http://schemas.openxmlformats.org/officeDocument/2006/relationships/image" Target="../media/f2f4174b475ff826e9f6ef2a882a2982.jpg"/><Relationship Id="rId12" Type="http://schemas.openxmlformats.org/officeDocument/2006/relationships/image" Target="../media/f1dea216d525532e72504970a3949cc0.jpg"/><Relationship Id="rId13" Type="http://schemas.openxmlformats.org/officeDocument/2006/relationships/image" Target="../media/c1b03d8c3f89792bc1386f1f14e9e64f.jpg"/></Relationships>
</file>

<file path=xl/drawings/_rels/drawing11.xml.rels><?xml version="1.0" encoding="UTF-8" standalone="yes"?>
<Relationships xmlns="http://schemas.openxmlformats.org/package/2006/relationships"><Relationship Id="rId1" Type="http://schemas.openxmlformats.org/officeDocument/2006/relationships/image" Target="../media/f8b0d37c377a2974343cba0a80437e3c.jpg"/><Relationship Id="rId2" Type="http://schemas.openxmlformats.org/officeDocument/2006/relationships/image" Target="../media/f51d16cb9e554e13e089ae2cda3c2624.jpg"/><Relationship Id="rId3" Type="http://schemas.openxmlformats.org/officeDocument/2006/relationships/image" Target="../media/7cd1c8548aba9fc54043d012d3a28884.jpg"/><Relationship Id="rId4" Type="http://schemas.openxmlformats.org/officeDocument/2006/relationships/image" Target="../media/afd237da34f3f16dff88644714a0f3f3.jpg"/><Relationship Id="rId5" Type="http://schemas.openxmlformats.org/officeDocument/2006/relationships/image" Target="../media/a76a7923ebac48375c885393e7c1530c.jpg"/><Relationship Id="rId6" Type="http://schemas.openxmlformats.org/officeDocument/2006/relationships/image" Target="../media/7d5bd65e7f9d7d16fbd68462fcc20acb.jpg"/><Relationship Id="rId7" Type="http://schemas.openxmlformats.org/officeDocument/2006/relationships/image" Target="../media/131b21972a19299fb749065a2eaf2dad.jpg"/><Relationship Id="rId8" Type="http://schemas.openxmlformats.org/officeDocument/2006/relationships/image" Target="../media/4b1ac2a83df634530a59a22cfce38344.jpg"/><Relationship Id="rId9" Type="http://schemas.openxmlformats.org/officeDocument/2006/relationships/image" Target="../media/dd5ac711740e534c71048be67e45acdc.jpg"/><Relationship Id="rId10" Type="http://schemas.openxmlformats.org/officeDocument/2006/relationships/image" Target="../media/b854a1dc2fbd671019168494881b6fde.jpg"/><Relationship Id="rId11" Type="http://schemas.openxmlformats.org/officeDocument/2006/relationships/image" Target="../media/35c76176189823157ac4dda284510400.jpg"/><Relationship Id="rId12" Type="http://schemas.openxmlformats.org/officeDocument/2006/relationships/image" Target="../media/d9367ffe822e0dae7bd2df35cbb62da0.jpg"/><Relationship Id="rId13" Type="http://schemas.openxmlformats.org/officeDocument/2006/relationships/image" Target="../media/06e6a4336d6dc6709cf89687892e30cb.jpg"/><Relationship Id="rId14" Type="http://schemas.openxmlformats.org/officeDocument/2006/relationships/image" Target="../media/a773f893102e29a788038a4d16e17663.jpg"/><Relationship Id="rId15" Type="http://schemas.openxmlformats.org/officeDocument/2006/relationships/image" Target="../media/e4ec0c61b48894ac22e31c884b3ed3d8.jpg"/><Relationship Id="rId16" Type="http://schemas.openxmlformats.org/officeDocument/2006/relationships/image" Target="../media/1d4987367b0d0f33ac70604e6a676316.jpg"/></Relationships>
</file>

<file path=xl/drawings/_rels/drawing12.xml.rels><?xml version="1.0" encoding="UTF-8" standalone="yes"?>
<Relationships xmlns="http://schemas.openxmlformats.org/package/2006/relationships"><Relationship Id="rId1" Type="http://schemas.openxmlformats.org/officeDocument/2006/relationships/image" Target="../media/aee976dfbb480ddf4319a42975fb1214.jpg"/><Relationship Id="rId2" Type="http://schemas.openxmlformats.org/officeDocument/2006/relationships/image" Target="../media/a11032b438d64b716642ddf8d7bb1727.jpg"/><Relationship Id="rId3" Type="http://schemas.openxmlformats.org/officeDocument/2006/relationships/image" Target="../media/de10b8d45f1d6b3d1b0e28049e7260e2.jpg"/><Relationship Id="rId4" Type="http://schemas.openxmlformats.org/officeDocument/2006/relationships/image" Target="../media/7433ca4e1160d3e1cf9c4293deb1a4c9.jpg"/><Relationship Id="rId5" Type="http://schemas.openxmlformats.org/officeDocument/2006/relationships/image" Target="../media/161dd44bb92a82661a9ad29ebccff523.jpg"/><Relationship Id="rId6" Type="http://schemas.openxmlformats.org/officeDocument/2006/relationships/image" Target="../media/f4380e7918bcd203c9db6870df0384fa.jpg"/><Relationship Id="rId7" Type="http://schemas.openxmlformats.org/officeDocument/2006/relationships/image" Target="../media/1df00ac6c89bf9e5f49bb06724f86ed6.jpg"/><Relationship Id="rId8" Type="http://schemas.openxmlformats.org/officeDocument/2006/relationships/image" Target="../media/1e9afb5ddc94c0b780e4b15c4e431084.jpg"/><Relationship Id="rId9" Type="http://schemas.openxmlformats.org/officeDocument/2006/relationships/image" Target="../media/378742224ad66d9d7582335aa094c02a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3333750" cy="819150"/>
    <xdr:pic>
      <xdr:nvPicPr>
        <xdr:cNvPr id="1" name="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190500</xdr:colOff>
      <xdr:row>1</xdr:row>
      <xdr:rowOff>47625</xdr:rowOff>
    </xdr:from>
    <xdr:ext cx="857250" cy="857250"/>
    <xdr:pic>
      <xdr:nvPicPr>
        <xdr:cNvPr id="1" name="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2</xdr:row>
      <xdr:rowOff>47625</xdr:rowOff>
    </xdr:from>
    <xdr:ext cx="857250" cy="857250"/>
    <xdr:pic>
      <xdr:nvPicPr>
        <xdr:cNvPr id="2" name="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3</xdr:row>
      <xdr:rowOff>47625</xdr:rowOff>
    </xdr:from>
    <xdr:ext cx="857250" cy="857250"/>
    <xdr:pic>
      <xdr:nvPicPr>
        <xdr:cNvPr id="3" name="" descr="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4</xdr:row>
      <xdr:rowOff>47625</xdr:rowOff>
    </xdr:from>
    <xdr:ext cx="857250" cy="857250"/>
    <xdr:pic>
      <xdr:nvPicPr>
        <xdr:cNvPr id="4" name="" descr="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5</xdr:row>
      <xdr:rowOff>47625</xdr:rowOff>
    </xdr:from>
    <xdr:ext cx="857250" cy="857250"/>
    <xdr:pic>
      <xdr:nvPicPr>
        <xdr:cNvPr id="5" name="" descr="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6</xdr:row>
      <xdr:rowOff>47625</xdr:rowOff>
    </xdr:from>
    <xdr:ext cx="857250" cy="857250"/>
    <xdr:pic>
      <xdr:nvPicPr>
        <xdr:cNvPr id="6" name="" descr="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7</xdr:row>
      <xdr:rowOff>47625</xdr:rowOff>
    </xdr:from>
    <xdr:ext cx="857250" cy="857250"/>
    <xdr:pic>
      <xdr:nvPicPr>
        <xdr:cNvPr id="7" name="" descr="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8</xdr:row>
      <xdr:rowOff>47625</xdr:rowOff>
    </xdr:from>
    <xdr:ext cx="857250" cy="857250"/>
    <xdr:pic>
      <xdr:nvPicPr>
        <xdr:cNvPr id="8" name="" descr="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9</xdr:row>
      <xdr:rowOff>47625</xdr:rowOff>
    </xdr:from>
    <xdr:ext cx="857250" cy="857250"/>
    <xdr:pic>
      <xdr:nvPicPr>
        <xdr:cNvPr id="9" name="" descr="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10</xdr:row>
      <xdr:rowOff>47625</xdr:rowOff>
    </xdr:from>
    <xdr:ext cx="857250" cy="857250"/>
    <xdr:pic>
      <xdr:nvPicPr>
        <xdr:cNvPr id="10" name="" descr="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11</xdr:row>
      <xdr:rowOff>47625</xdr:rowOff>
    </xdr:from>
    <xdr:ext cx="857250" cy="857250"/>
    <xdr:pic>
      <xdr:nvPicPr>
        <xdr:cNvPr id="11" name="" descr="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12</xdr:row>
      <xdr:rowOff>47625</xdr:rowOff>
    </xdr:from>
    <xdr:ext cx="857250" cy="857250"/>
    <xdr:pic>
      <xdr:nvPicPr>
        <xdr:cNvPr id="12" name="" descr="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13</xdr:row>
      <xdr:rowOff>47625</xdr:rowOff>
    </xdr:from>
    <xdr:ext cx="857250" cy="857250"/>
    <xdr:pic>
      <xdr:nvPicPr>
        <xdr:cNvPr id="13" name="" descr="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14</xdr:row>
      <xdr:rowOff>47625</xdr:rowOff>
    </xdr:from>
    <xdr:ext cx="857250" cy="857250"/>
    <xdr:pic>
      <xdr:nvPicPr>
        <xdr:cNvPr id="14" name="" descr="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15</xdr:row>
      <xdr:rowOff>47625</xdr:rowOff>
    </xdr:from>
    <xdr:ext cx="857250" cy="857250"/>
    <xdr:pic>
      <xdr:nvPicPr>
        <xdr:cNvPr id="15" name="" descr="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16</xdr:row>
      <xdr:rowOff>47625</xdr:rowOff>
    </xdr:from>
    <xdr:ext cx="857250" cy="857250"/>
    <xdr:pic>
      <xdr:nvPicPr>
        <xdr:cNvPr id="16" name="" descr="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17</xdr:row>
      <xdr:rowOff>47625</xdr:rowOff>
    </xdr:from>
    <xdr:ext cx="857250" cy="857250"/>
    <xdr:pic>
      <xdr:nvPicPr>
        <xdr:cNvPr id="17" name="" descr=""/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18</xdr:row>
      <xdr:rowOff>47625</xdr:rowOff>
    </xdr:from>
    <xdr:ext cx="857250" cy="857250"/>
    <xdr:pic>
      <xdr:nvPicPr>
        <xdr:cNvPr id="18" name="" descr=""/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19</xdr:row>
      <xdr:rowOff>47625</xdr:rowOff>
    </xdr:from>
    <xdr:ext cx="857250" cy="857250"/>
    <xdr:pic>
      <xdr:nvPicPr>
        <xdr:cNvPr id="19" name="" descr=""/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20</xdr:row>
      <xdr:rowOff>47625</xdr:rowOff>
    </xdr:from>
    <xdr:ext cx="857250" cy="857250"/>
    <xdr:pic>
      <xdr:nvPicPr>
        <xdr:cNvPr id="20" name="" descr=""/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21</xdr:row>
      <xdr:rowOff>47625</xdr:rowOff>
    </xdr:from>
    <xdr:ext cx="857250" cy="857250"/>
    <xdr:pic>
      <xdr:nvPicPr>
        <xdr:cNvPr id="21" name="" descr=""/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22</xdr:row>
      <xdr:rowOff>47625</xdr:rowOff>
    </xdr:from>
    <xdr:ext cx="857250" cy="857250"/>
    <xdr:pic>
      <xdr:nvPicPr>
        <xdr:cNvPr id="22" name="" descr=""/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23</xdr:row>
      <xdr:rowOff>47625</xdr:rowOff>
    </xdr:from>
    <xdr:ext cx="857250" cy="857250"/>
    <xdr:pic>
      <xdr:nvPicPr>
        <xdr:cNvPr id="23" name="" descr=""/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24</xdr:row>
      <xdr:rowOff>47625</xdr:rowOff>
    </xdr:from>
    <xdr:ext cx="857250" cy="857250"/>
    <xdr:pic>
      <xdr:nvPicPr>
        <xdr:cNvPr id="24" name="" descr=""/>
        <xdr:cNvPicPr>
          <a:picLocks noChangeAspect="1"/>
        </xdr:cNvPicPr>
      </xdr:nvPicPr>
      <xdr:blipFill>
        <a:blip xmlns:r="http://schemas.openxmlformats.org/officeDocument/2006/relationships" r:embed="rId2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25</xdr:row>
      <xdr:rowOff>47625</xdr:rowOff>
    </xdr:from>
    <xdr:ext cx="857250" cy="857250"/>
    <xdr:pic>
      <xdr:nvPicPr>
        <xdr:cNvPr id="25" name="" descr=""/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26</xdr:row>
      <xdr:rowOff>47625</xdr:rowOff>
    </xdr:from>
    <xdr:ext cx="857250" cy="857250"/>
    <xdr:pic>
      <xdr:nvPicPr>
        <xdr:cNvPr id="26" name="" descr=""/>
        <xdr:cNvPicPr>
          <a:picLocks noChangeAspect="1"/>
        </xdr:cNvPicPr>
      </xdr:nvPicPr>
      <xdr:blipFill>
        <a:blip xmlns:r="http://schemas.openxmlformats.org/officeDocument/2006/relationships" r:embed="rId2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27</xdr:row>
      <xdr:rowOff>47625</xdr:rowOff>
    </xdr:from>
    <xdr:ext cx="857250" cy="857250"/>
    <xdr:pic>
      <xdr:nvPicPr>
        <xdr:cNvPr id="27" name="" descr=""/>
        <xdr:cNvPicPr>
          <a:picLocks noChangeAspect="1"/>
        </xdr:cNvPicPr>
      </xdr:nvPicPr>
      <xdr:blipFill>
        <a:blip xmlns:r="http://schemas.openxmlformats.org/officeDocument/2006/relationships" r:embed="rId2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28</xdr:row>
      <xdr:rowOff>47625</xdr:rowOff>
    </xdr:from>
    <xdr:ext cx="857250" cy="857250"/>
    <xdr:pic>
      <xdr:nvPicPr>
        <xdr:cNvPr id="28" name="" descr=""/>
        <xdr:cNvPicPr>
          <a:picLocks noChangeAspect="1"/>
        </xdr:cNvPicPr>
      </xdr:nvPicPr>
      <xdr:blipFill>
        <a:blip xmlns:r="http://schemas.openxmlformats.org/officeDocument/2006/relationships" r:embed="rId2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29</xdr:row>
      <xdr:rowOff>47625</xdr:rowOff>
    </xdr:from>
    <xdr:ext cx="857250" cy="857250"/>
    <xdr:pic>
      <xdr:nvPicPr>
        <xdr:cNvPr id="29" name="" descr=""/>
        <xdr:cNvPicPr>
          <a:picLocks noChangeAspect="1"/>
        </xdr:cNvPicPr>
      </xdr:nvPicPr>
      <xdr:blipFill>
        <a:blip xmlns:r="http://schemas.openxmlformats.org/officeDocument/2006/relationships" r:embed="rId2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190500</xdr:colOff>
      <xdr:row>1</xdr:row>
      <xdr:rowOff>47625</xdr:rowOff>
    </xdr:from>
    <xdr:ext cx="857250" cy="857250"/>
    <xdr:pic>
      <xdr:nvPicPr>
        <xdr:cNvPr id="1" name="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2</xdr:row>
      <xdr:rowOff>47625</xdr:rowOff>
    </xdr:from>
    <xdr:ext cx="857250" cy="857250"/>
    <xdr:pic>
      <xdr:nvPicPr>
        <xdr:cNvPr id="2" name="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3</xdr:row>
      <xdr:rowOff>47625</xdr:rowOff>
    </xdr:from>
    <xdr:ext cx="857250" cy="857250"/>
    <xdr:pic>
      <xdr:nvPicPr>
        <xdr:cNvPr id="3" name="" descr="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4</xdr:row>
      <xdr:rowOff>47625</xdr:rowOff>
    </xdr:from>
    <xdr:ext cx="857250" cy="857250"/>
    <xdr:pic>
      <xdr:nvPicPr>
        <xdr:cNvPr id="4" name="" descr="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5</xdr:row>
      <xdr:rowOff>47625</xdr:rowOff>
    </xdr:from>
    <xdr:ext cx="857250" cy="857250"/>
    <xdr:pic>
      <xdr:nvPicPr>
        <xdr:cNvPr id="5" name="" descr="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6</xdr:row>
      <xdr:rowOff>47625</xdr:rowOff>
    </xdr:from>
    <xdr:ext cx="857250" cy="857250"/>
    <xdr:pic>
      <xdr:nvPicPr>
        <xdr:cNvPr id="6" name="" descr="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7</xdr:row>
      <xdr:rowOff>47625</xdr:rowOff>
    </xdr:from>
    <xdr:ext cx="857250" cy="857250"/>
    <xdr:pic>
      <xdr:nvPicPr>
        <xdr:cNvPr id="7" name="" descr="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8</xdr:row>
      <xdr:rowOff>47625</xdr:rowOff>
    </xdr:from>
    <xdr:ext cx="857250" cy="857250"/>
    <xdr:pic>
      <xdr:nvPicPr>
        <xdr:cNvPr id="8" name="" descr="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9</xdr:row>
      <xdr:rowOff>47625</xdr:rowOff>
    </xdr:from>
    <xdr:ext cx="857250" cy="857250"/>
    <xdr:pic>
      <xdr:nvPicPr>
        <xdr:cNvPr id="9" name="" descr="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10</xdr:row>
      <xdr:rowOff>47625</xdr:rowOff>
    </xdr:from>
    <xdr:ext cx="857250" cy="857250"/>
    <xdr:pic>
      <xdr:nvPicPr>
        <xdr:cNvPr id="10" name="" descr="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11</xdr:row>
      <xdr:rowOff>47625</xdr:rowOff>
    </xdr:from>
    <xdr:ext cx="857250" cy="857250"/>
    <xdr:pic>
      <xdr:nvPicPr>
        <xdr:cNvPr id="11" name="" descr="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12</xdr:row>
      <xdr:rowOff>47625</xdr:rowOff>
    </xdr:from>
    <xdr:ext cx="857250" cy="857250"/>
    <xdr:pic>
      <xdr:nvPicPr>
        <xdr:cNvPr id="12" name="" descr="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13</xdr:row>
      <xdr:rowOff>47625</xdr:rowOff>
    </xdr:from>
    <xdr:ext cx="857250" cy="857250"/>
    <xdr:pic>
      <xdr:nvPicPr>
        <xdr:cNvPr id="13" name="" descr="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14</xdr:row>
      <xdr:rowOff>47625</xdr:rowOff>
    </xdr:from>
    <xdr:ext cx="857250" cy="857250"/>
    <xdr:pic>
      <xdr:nvPicPr>
        <xdr:cNvPr id="14" name="" descr="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15</xdr:row>
      <xdr:rowOff>47625</xdr:rowOff>
    </xdr:from>
    <xdr:ext cx="857250" cy="857250"/>
    <xdr:pic>
      <xdr:nvPicPr>
        <xdr:cNvPr id="15" name="" descr="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16</xdr:row>
      <xdr:rowOff>47625</xdr:rowOff>
    </xdr:from>
    <xdr:ext cx="857250" cy="857250"/>
    <xdr:pic>
      <xdr:nvPicPr>
        <xdr:cNvPr id="16" name="" descr="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17</xdr:row>
      <xdr:rowOff>47625</xdr:rowOff>
    </xdr:from>
    <xdr:ext cx="857250" cy="857250"/>
    <xdr:pic>
      <xdr:nvPicPr>
        <xdr:cNvPr id="17" name="" descr=""/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18</xdr:row>
      <xdr:rowOff>47625</xdr:rowOff>
    </xdr:from>
    <xdr:ext cx="857250" cy="857250"/>
    <xdr:pic>
      <xdr:nvPicPr>
        <xdr:cNvPr id="18" name="" descr=""/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19</xdr:row>
      <xdr:rowOff>47625</xdr:rowOff>
    </xdr:from>
    <xdr:ext cx="857250" cy="857250"/>
    <xdr:pic>
      <xdr:nvPicPr>
        <xdr:cNvPr id="19" name="" descr=""/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20</xdr:row>
      <xdr:rowOff>47625</xdr:rowOff>
    </xdr:from>
    <xdr:ext cx="857250" cy="857250"/>
    <xdr:pic>
      <xdr:nvPicPr>
        <xdr:cNvPr id="20" name="" descr=""/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21</xdr:row>
      <xdr:rowOff>47625</xdr:rowOff>
    </xdr:from>
    <xdr:ext cx="857250" cy="857250"/>
    <xdr:pic>
      <xdr:nvPicPr>
        <xdr:cNvPr id="21" name="" descr=""/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22</xdr:row>
      <xdr:rowOff>47625</xdr:rowOff>
    </xdr:from>
    <xdr:ext cx="857250" cy="857250"/>
    <xdr:pic>
      <xdr:nvPicPr>
        <xdr:cNvPr id="22" name="" descr=""/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23</xdr:row>
      <xdr:rowOff>47625</xdr:rowOff>
    </xdr:from>
    <xdr:ext cx="857250" cy="857250"/>
    <xdr:pic>
      <xdr:nvPicPr>
        <xdr:cNvPr id="23" name="" descr=""/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24</xdr:row>
      <xdr:rowOff>47625</xdr:rowOff>
    </xdr:from>
    <xdr:ext cx="857250" cy="857250"/>
    <xdr:pic>
      <xdr:nvPicPr>
        <xdr:cNvPr id="24" name="" descr=""/>
        <xdr:cNvPicPr>
          <a:picLocks noChangeAspect="1"/>
        </xdr:cNvPicPr>
      </xdr:nvPicPr>
      <xdr:blipFill>
        <a:blip xmlns:r="http://schemas.openxmlformats.org/officeDocument/2006/relationships" r:embed="rId2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25</xdr:row>
      <xdr:rowOff>47625</xdr:rowOff>
    </xdr:from>
    <xdr:ext cx="857250" cy="857250"/>
    <xdr:pic>
      <xdr:nvPicPr>
        <xdr:cNvPr id="25" name="" descr=""/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26</xdr:row>
      <xdr:rowOff>47625</xdr:rowOff>
    </xdr:from>
    <xdr:ext cx="857250" cy="857250"/>
    <xdr:pic>
      <xdr:nvPicPr>
        <xdr:cNvPr id="26" name="" descr=""/>
        <xdr:cNvPicPr>
          <a:picLocks noChangeAspect="1"/>
        </xdr:cNvPicPr>
      </xdr:nvPicPr>
      <xdr:blipFill>
        <a:blip xmlns:r="http://schemas.openxmlformats.org/officeDocument/2006/relationships" r:embed="rId2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27</xdr:row>
      <xdr:rowOff>47625</xdr:rowOff>
    </xdr:from>
    <xdr:ext cx="857250" cy="857250"/>
    <xdr:pic>
      <xdr:nvPicPr>
        <xdr:cNvPr id="27" name="" descr=""/>
        <xdr:cNvPicPr>
          <a:picLocks noChangeAspect="1"/>
        </xdr:cNvPicPr>
      </xdr:nvPicPr>
      <xdr:blipFill>
        <a:blip xmlns:r="http://schemas.openxmlformats.org/officeDocument/2006/relationships" r:embed="rId2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28</xdr:row>
      <xdr:rowOff>47625</xdr:rowOff>
    </xdr:from>
    <xdr:ext cx="857250" cy="857250"/>
    <xdr:pic>
      <xdr:nvPicPr>
        <xdr:cNvPr id="28" name="" descr=""/>
        <xdr:cNvPicPr>
          <a:picLocks noChangeAspect="1"/>
        </xdr:cNvPicPr>
      </xdr:nvPicPr>
      <xdr:blipFill>
        <a:blip xmlns:r="http://schemas.openxmlformats.org/officeDocument/2006/relationships" r:embed="rId2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29</xdr:row>
      <xdr:rowOff>47625</xdr:rowOff>
    </xdr:from>
    <xdr:ext cx="857250" cy="857250"/>
    <xdr:pic>
      <xdr:nvPicPr>
        <xdr:cNvPr id="29" name="" descr=""/>
        <xdr:cNvPicPr>
          <a:picLocks noChangeAspect="1"/>
        </xdr:cNvPicPr>
      </xdr:nvPicPr>
      <xdr:blipFill>
        <a:blip xmlns:r="http://schemas.openxmlformats.org/officeDocument/2006/relationships" r:embed="rId2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30</xdr:row>
      <xdr:rowOff>47625</xdr:rowOff>
    </xdr:from>
    <xdr:ext cx="857250" cy="857250"/>
    <xdr:pic>
      <xdr:nvPicPr>
        <xdr:cNvPr id="30" name="" descr=""/>
        <xdr:cNvPicPr>
          <a:picLocks noChangeAspect="1"/>
        </xdr:cNvPicPr>
      </xdr:nvPicPr>
      <xdr:blipFill>
        <a:blip xmlns:r="http://schemas.openxmlformats.org/officeDocument/2006/relationships" r:embed="rId3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31</xdr:row>
      <xdr:rowOff>47625</xdr:rowOff>
    </xdr:from>
    <xdr:ext cx="857250" cy="857250"/>
    <xdr:pic>
      <xdr:nvPicPr>
        <xdr:cNvPr id="31" name="" descr=""/>
        <xdr:cNvPicPr>
          <a:picLocks noChangeAspect="1"/>
        </xdr:cNvPicPr>
      </xdr:nvPicPr>
      <xdr:blipFill>
        <a:blip xmlns:r="http://schemas.openxmlformats.org/officeDocument/2006/relationships" r:embed="rId3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32</xdr:row>
      <xdr:rowOff>47625</xdr:rowOff>
    </xdr:from>
    <xdr:ext cx="857250" cy="857250"/>
    <xdr:pic>
      <xdr:nvPicPr>
        <xdr:cNvPr id="32" name="" descr=""/>
        <xdr:cNvPicPr>
          <a:picLocks noChangeAspect="1"/>
        </xdr:cNvPicPr>
      </xdr:nvPicPr>
      <xdr:blipFill>
        <a:blip xmlns:r="http://schemas.openxmlformats.org/officeDocument/2006/relationships" r:embed="rId3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33</xdr:row>
      <xdr:rowOff>47625</xdr:rowOff>
    </xdr:from>
    <xdr:ext cx="857250" cy="857250"/>
    <xdr:pic>
      <xdr:nvPicPr>
        <xdr:cNvPr id="33" name="" descr=""/>
        <xdr:cNvPicPr>
          <a:picLocks noChangeAspect="1"/>
        </xdr:cNvPicPr>
      </xdr:nvPicPr>
      <xdr:blipFill>
        <a:blip xmlns:r="http://schemas.openxmlformats.org/officeDocument/2006/relationships" r:embed="rId3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34</xdr:row>
      <xdr:rowOff>47625</xdr:rowOff>
    </xdr:from>
    <xdr:ext cx="857250" cy="857250"/>
    <xdr:pic>
      <xdr:nvPicPr>
        <xdr:cNvPr id="34" name="" descr=""/>
        <xdr:cNvPicPr>
          <a:picLocks noChangeAspect="1"/>
        </xdr:cNvPicPr>
      </xdr:nvPicPr>
      <xdr:blipFill>
        <a:blip xmlns:r="http://schemas.openxmlformats.org/officeDocument/2006/relationships" r:embed="rId3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35</xdr:row>
      <xdr:rowOff>47625</xdr:rowOff>
    </xdr:from>
    <xdr:ext cx="857250" cy="857250"/>
    <xdr:pic>
      <xdr:nvPicPr>
        <xdr:cNvPr id="35" name="" descr=""/>
        <xdr:cNvPicPr>
          <a:picLocks noChangeAspect="1"/>
        </xdr:cNvPicPr>
      </xdr:nvPicPr>
      <xdr:blipFill>
        <a:blip xmlns:r="http://schemas.openxmlformats.org/officeDocument/2006/relationships" r:embed="rId3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36</xdr:row>
      <xdr:rowOff>47625</xdr:rowOff>
    </xdr:from>
    <xdr:ext cx="857250" cy="857250"/>
    <xdr:pic>
      <xdr:nvPicPr>
        <xdr:cNvPr id="36" name="" descr=""/>
        <xdr:cNvPicPr>
          <a:picLocks noChangeAspect="1"/>
        </xdr:cNvPicPr>
      </xdr:nvPicPr>
      <xdr:blipFill>
        <a:blip xmlns:r="http://schemas.openxmlformats.org/officeDocument/2006/relationships" r:embed="rId3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37</xdr:row>
      <xdr:rowOff>47625</xdr:rowOff>
    </xdr:from>
    <xdr:ext cx="857250" cy="857250"/>
    <xdr:pic>
      <xdr:nvPicPr>
        <xdr:cNvPr id="37" name="" descr=""/>
        <xdr:cNvPicPr>
          <a:picLocks noChangeAspect="1"/>
        </xdr:cNvPicPr>
      </xdr:nvPicPr>
      <xdr:blipFill>
        <a:blip xmlns:r="http://schemas.openxmlformats.org/officeDocument/2006/relationships" r:embed="rId3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38</xdr:row>
      <xdr:rowOff>47625</xdr:rowOff>
    </xdr:from>
    <xdr:ext cx="857250" cy="857250"/>
    <xdr:pic>
      <xdr:nvPicPr>
        <xdr:cNvPr id="38" name="" descr=""/>
        <xdr:cNvPicPr>
          <a:picLocks noChangeAspect="1"/>
        </xdr:cNvPicPr>
      </xdr:nvPicPr>
      <xdr:blipFill>
        <a:blip xmlns:r="http://schemas.openxmlformats.org/officeDocument/2006/relationships" r:embed="rId3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39</xdr:row>
      <xdr:rowOff>47625</xdr:rowOff>
    </xdr:from>
    <xdr:ext cx="857250" cy="857250"/>
    <xdr:pic>
      <xdr:nvPicPr>
        <xdr:cNvPr id="39" name="" descr=""/>
        <xdr:cNvPicPr>
          <a:picLocks noChangeAspect="1"/>
        </xdr:cNvPicPr>
      </xdr:nvPicPr>
      <xdr:blipFill>
        <a:blip xmlns:r="http://schemas.openxmlformats.org/officeDocument/2006/relationships" r:embed="rId3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40</xdr:row>
      <xdr:rowOff>47625</xdr:rowOff>
    </xdr:from>
    <xdr:ext cx="857250" cy="857250"/>
    <xdr:pic>
      <xdr:nvPicPr>
        <xdr:cNvPr id="40" name="" descr=""/>
        <xdr:cNvPicPr>
          <a:picLocks noChangeAspect="1"/>
        </xdr:cNvPicPr>
      </xdr:nvPicPr>
      <xdr:blipFill>
        <a:blip xmlns:r="http://schemas.openxmlformats.org/officeDocument/2006/relationships" r:embed="rId4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41</xdr:row>
      <xdr:rowOff>47625</xdr:rowOff>
    </xdr:from>
    <xdr:ext cx="857250" cy="857250"/>
    <xdr:pic>
      <xdr:nvPicPr>
        <xdr:cNvPr id="41" name="" descr=""/>
        <xdr:cNvPicPr>
          <a:picLocks noChangeAspect="1"/>
        </xdr:cNvPicPr>
      </xdr:nvPicPr>
      <xdr:blipFill>
        <a:blip xmlns:r="http://schemas.openxmlformats.org/officeDocument/2006/relationships" r:embed="rId4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42</xdr:row>
      <xdr:rowOff>47625</xdr:rowOff>
    </xdr:from>
    <xdr:ext cx="857250" cy="857250"/>
    <xdr:pic>
      <xdr:nvPicPr>
        <xdr:cNvPr id="42" name="" descr=""/>
        <xdr:cNvPicPr>
          <a:picLocks noChangeAspect="1"/>
        </xdr:cNvPicPr>
      </xdr:nvPicPr>
      <xdr:blipFill>
        <a:blip xmlns:r="http://schemas.openxmlformats.org/officeDocument/2006/relationships" r:embed="rId4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43</xdr:row>
      <xdr:rowOff>47625</xdr:rowOff>
    </xdr:from>
    <xdr:ext cx="857250" cy="857250"/>
    <xdr:pic>
      <xdr:nvPicPr>
        <xdr:cNvPr id="43" name="" descr=""/>
        <xdr:cNvPicPr>
          <a:picLocks noChangeAspect="1"/>
        </xdr:cNvPicPr>
      </xdr:nvPicPr>
      <xdr:blipFill>
        <a:blip xmlns:r="http://schemas.openxmlformats.org/officeDocument/2006/relationships" r:embed="rId4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44</xdr:row>
      <xdr:rowOff>47625</xdr:rowOff>
    </xdr:from>
    <xdr:ext cx="857250" cy="857250"/>
    <xdr:pic>
      <xdr:nvPicPr>
        <xdr:cNvPr id="44" name="" descr=""/>
        <xdr:cNvPicPr>
          <a:picLocks noChangeAspect="1"/>
        </xdr:cNvPicPr>
      </xdr:nvPicPr>
      <xdr:blipFill>
        <a:blip xmlns:r="http://schemas.openxmlformats.org/officeDocument/2006/relationships" r:embed="rId4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190500</xdr:colOff>
      <xdr:row>1</xdr:row>
      <xdr:rowOff>47625</xdr:rowOff>
    </xdr:from>
    <xdr:ext cx="857250" cy="857250"/>
    <xdr:pic>
      <xdr:nvPicPr>
        <xdr:cNvPr id="1" name="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2</xdr:row>
      <xdr:rowOff>47625</xdr:rowOff>
    </xdr:from>
    <xdr:ext cx="857250" cy="857250"/>
    <xdr:pic>
      <xdr:nvPicPr>
        <xdr:cNvPr id="2" name="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3</xdr:row>
      <xdr:rowOff>47625</xdr:rowOff>
    </xdr:from>
    <xdr:ext cx="857250" cy="857250"/>
    <xdr:pic>
      <xdr:nvPicPr>
        <xdr:cNvPr id="3" name="" descr="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4</xdr:row>
      <xdr:rowOff>47625</xdr:rowOff>
    </xdr:from>
    <xdr:ext cx="857250" cy="857250"/>
    <xdr:pic>
      <xdr:nvPicPr>
        <xdr:cNvPr id="4" name="" descr="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5</xdr:row>
      <xdr:rowOff>47625</xdr:rowOff>
    </xdr:from>
    <xdr:ext cx="857250" cy="857250"/>
    <xdr:pic>
      <xdr:nvPicPr>
        <xdr:cNvPr id="5" name="" descr="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6</xdr:row>
      <xdr:rowOff>47625</xdr:rowOff>
    </xdr:from>
    <xdr:ext cx="857250" cy="857250"/>
    <xdr:pic>
      <xdr:nvPicPr>
        <xdr:cNvPr id="6" name="" descr="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7</xdr:row>
      <xdr:rowOff>47625</xdr:rowOff>
    </xdr:from>
    <xdr:ext cx="857250" cy="857250"/>
    <xdr:pic>
      <xdr:nvPicPr>
        <xdr:cNvPr id="7" name="" descr="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8</xdr:row>
      <xdr:rowOff>47625</xdr:rowOff>
    </xdr:from>
    <xdr:ext cx="857250" cy="857250"/>
    <xdr:pic>
      <xdr:nvPicPr>
        <xdr:cNvPr id="8" name="" descr="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9</xdr:row>
      <xdr:rowOff>47625</xdr:rowOff>
    </xdr:from>
    <xdr:ext cx="857250" cy="857250"/>
    <xdr:pic>
      <xdr:nvPicPr>
        <xdr:cNvPr id="9" name="" descr="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10</xdr:row>
      <xdr:rowOff>47625</xdr:rowOff>
    </xdr:from>
    <xdr:ext cx="857250" cy="857250"/>
    <xdr:pic>
      <xdr:nvPicPr>
        <xdr:cNvPr id="10" name="" descr="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11</xdr:row>
      <xdr:rowOff>47625</xdr:rowOff>
    </xdr:from>
    <xdr:ext cx="857250" cy="857250"/>
    <xdr:pic>
      <xdr:nvPicPr>
        <xdr:cNvPr id="11" name="" descr="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12</xdr:row>
      <xdr:rowOff>47625</xdr:rowOff>
    </xdr:from>
    <xdr:ext cx="857250" cy="857250"/>
    <xdr:pic>
      <xdr:nvPicPr>
        <xdr:cNvPr id="12" name="" descr="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13</xdr:row>
      <xdr:rowOff>47625</xdr:rowOff>
    </xdr:from>
    <xdr:ext cx="857250" cy="857250"/>
    <xdr:pic>
      <xdr:nvPicPr>
        <xdr:cNvPr id="13" name="" descr="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14</xdr:row>
      <xdr:rowOff>47625</xdr:rowOff>
    </xdr:from>
    <xdr:ext cx="857250" cy="857250"/>
    <xdr:pic>
      <xdr:nvPicPr>
        <xdr:cNvPr id="14" name="" descr="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15</xdr:row>
      <xdr:rowOff>47625</xdr:rowOff>
    </xdr:from>
    <xdr:ext cx="857250" cy="857250"/>
    <xdr:pic>
      <xdr:nvPicPr>
        <xdr:cNvPr id="15" name="" descr="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16</xdr:row>
      <xdr:rowOff>47625</xdr:rowOff>
    </xdr:from>
    <xdr:ext cx="857250" cy="857250"/>
    <xdr:pic>
      <xdr:nvPicPr>
        <xdr:cNvPr id="16" name="" descr="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17</xdr:row>
      <xdr:rowOff>47625</xdr:rowOff>
    </xdr:from>
    <xdr:ext cx="857250" cy="857250"/>
    <xdr:pic>
      <xdr:nvPicPr>
        <xdr:cNvPr id="17" name="" descr=""/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18</xdr:row>
      <xdr:rowOff>47625</xdr:rowOff>
    </xdr:from>
    <xdr:ext cx="857250" cy="857250"/>
    <xdr:pic>
      <xdr:nvPicPr>
        <xdr:cNvPr id="18" name="" descr=""/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19</xdr:row>
      <xdr:rowOff>47625</xdr:rowOff>
    </xdr:from>
    <xdr:ext cx="857250" cy="857250"/>
    <xdr:pic>
      <xdr:nvPicPr>
        <xdr:cNvPr id="19" name="" descr=""/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20</xdr:row>
      <xdr:rowOff>47625</xdr:rowOff>
    </xdr:from>
    <xdr:ext cx="857250" cy="857250"/>
    <xdr:pic>
      <xdr:nvPicPr>
        <xdr:cNvPr id="20" name="" descr=""/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21</xdr:row>
      <xdr:rowOff>47625</xdr:rowOff>
    </xdr:from>
    <xdr:ext cx="857250" cy="857250"/>
    <xdr:pic>
      <xdr:nvPicPr>
        <xdr:cNvPr id="21" name="" descr=""/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22</xdr:row>
      <xdr:rowOff>47625</xdr:rowOff>
    </xdr:from>
    <xdr:ext cx="857250" cy="857250"/>
    <xdr:pic>
      <xdr:nvPicPr>
        <xdr:cNvPr id="22" name="" descr=""/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23</xdr:row>
      <xdr:rowOff>47625</xdr:rowOff>
    </xdr:from>
    <xdr:ext cx="857250" cy="857250"/>
    <xdr:pic>
      <xdr:nvPicPr>
        <xdr:cNvPr id="23" name="" descr=""/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24</xdr:row>
      <xdr:rowOff>47625</xdr:rowOff>
    </xdr:from>
    <xdr:ext cx="857250" cy="857250"/>
    <xdr:pic>
      <xdr:nvPicPr>
        <xdr:cNvPr id="24" name="" descr=""/>
        <xdr:cNvPicPr>
          <a:picLocks noChangeAspect="1"/>
        </xdr:cNvPicPr>
      </xdr:nvPicPr>
      <xdr:blipFill>
        <a:blip xmlns:r="http://schemas.openxmlformats.org/officeDocument/2006/relationships" r:embed="rId2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25</xdr:row>
      <xdr:rowOff>47625</xdr:rowOff>
    </xdr:from>
    <xdr:ext cx="857250" cy="857250"/>
    <xdr:pic>
      <xdr:nvPicPr>
        <xdr:cNvPr id="25" name="" descr=""/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26</xdr:row>
      <xdr:rowOff>47625</xdr:rowOff>
    </xdr:from>
    <xdr:ext cx="857250" cy="857250"/>
    <xdr:pic>
      <xdr:nvPicPr>
        <xdr:cNvPr id="26" name="" descr=""/>
        <xdr:cNvPicPr>
          <a:picLocks noChangeAspect="1"/>
        </xdr:cNvPicPr>
      </xdr:nvPicPr>
      <xdr:blipFill>
        <a:blip xmlns:r="http://schemas.openxmlformats.org/officeDocument/2006/relationships" r:embed="rId2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27</xdr:row>
      <xdr:rowOff>47625</xdr:rowOff>
    </xdr:from>
    <xdr:ext cx="857250" cy="857250"/>
    <xdr:pic>
      <xdr:nvPicPr>
        <xdr:cNvPr id="27" name="" descr=""/>
        <xdr:cNvPicPr>
          <a:picLocks noChangeAspect="1"/>
        </xdr:cNvPicPr>
      </xdr:nvPicPr>
      <xdr:blipFill>
        <a:blip xmlns:r="http://schemas.openxmlformats.org/officeDocument/2006/relationships" r:embed="rId2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28</xdr:row>
      <xdr:rowOff>47625</xdr:rowOff>
    </xdr:from>
    <xdr:ext cx="857250" cy="857250"/>
    <xdr:pic>
      <xdr:nvPicPr>
        <xdr:cNvPr id="28" name="" descr=""/>
        <xdr:cNvPicPr>
          <a:picLocks noChangeAspect="1"/>
        </xdr:cNvPicPr>
      </xdr:nvPicPr>
      <xdr:blipFill>
        <a:blip xmlns:r="http://schemas.openxmlformats.org/officeDocument/2006/relationships" r:embed="rId2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29</xdr:row>
      <xdr:rowOff>47625</xdr:rowOff>
    </xdr:from>
    <xdr:ext cx="857250" cy="857250"/>
    <xdr:pic>
      <xdr:nvPicPr>
        <xdr:cNvPr id="29" name="" descr=""/>
        <xdr:cNvPicPr>
          <a:picLocks noChangeAspect="1"/>
        </xdr:cNvPicPr>
      </xdr:nvPicPr>
      <xdr:blipFill>
        <a:blip xmlns:r="http://schemas.openxmlformats.org/officeDocument/2006/relationships" r:embed="rId2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30</xdr:row>
      <xdr:rowOff>47625</xdr:rowOff>
    </xdr:from>
    <xdr:ext cx="857250" cy="857250"/>
    <xdr:pic>
      <xdr:nvPicPr>
        <xdr:cNvPr id="30" name="" descr=""/>
        <xdr:cNvPicPr>
          <a:picLocks noChangeAspect="1"/>
        </xdr:cNvPicPr>
      </xdr:nvPicPr>
      <xdr:blipFill>
        <a:blip xmlns:r="http://schemas.openxmlformats.org/officeDocument/2006/relationships" r:embed="rId3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31</xdr:row>
      <xdr:rowOff>47625</xdr:rowOff>
    </xdr:from>
    <xdr:ext cx="857250" cy="857250"/>
    <xdr:pic>
      <xdr:nvPicPr>
        <xdr:cNvPr id="31" name="" descr=""/>
        <xdr:cNvPicPr>
          <a:picLocks noChangeAspect="1"/>
        </xdr:cNvPicPr>
      </xdr:nvPicPr>
      <xdr:blipFill>
        <a:blip xmlns:r="http://schemas.openxmlformats.org/officeDocument/2006/relationships" r:embed="rId3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32</xdr:row>
      <xdr:rowOff>47625</xdr:rowOff>
    </xdr:from>
    <xdr:ext cx="857250" cy="857250"/>
    <xdr:pic>
      <xdr:nvPicPr>
        <xdr:cNvPr id="32" name="" descr=""/>
        <xdr:cNvPicPr>
          <a:picLocks noChangeAspect="1"/>
        </xdr:cNvPicPr>
      </xdr:nvPicPr>
      <xdr:blipFill>
        <a:blip xmlns:r="http://schemas.openxmlformats.org/officeDocument/2006/relationships" r:embed="rId3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33</xdr:row>
      <xdr:rowOff>47625</xdr:rowOff>
    </xdr:from>
    <xdr:ext cx="857250" cy="857250"/>
    <xdr:pic>
      <xdr:nvPicPr>
        <xdr:cNvPr id="33" name="" descr=""/>
        <xdr:cNvPicPr>
          <a:picLocks noChangeAspect="1"/>
        </xdr:cNvPicPr>
      </xdr:nvPicPr>
      <xdr:blipFill>
        <a:blip xmlns:r="http://schemas.openxmlformats.org/officeDocument/2006/relationships" r:embed="rId3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190500</xdr:colOff>
      <xdr:row>1</xdr:row>
      <xdr:rowOff>47625</xdr:rowOff>
    </xdr:from>
    <xdr:ext cx="857250" cy="857250"/>
    <xdr:pic>
      <xdr:nvPicPr>
        <xdr:cNvPr id="1" name="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2</xdr:row>
      <xdr:rowOff>47625</xdr:rowOff>
    </xdr:from>
    <xdr:ext cx="857250" cy="857250"/>
    <xdr:pic>
      <xdr:nvPicPr>
        <xdr:cNvPr id="2" name="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3</xdr:row>
      <xdr:rowOff>47625</xdr:rowOff>
    </xdr:from>
    <xdr:ext cx="857250" cy="857250"/>
    <xdr:pic>
      <xdr:nvPicPr>
        <xdr:cNvPr id="3" name="" descr="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4</xdr:row>
      <xdr:rowOff>47625</xdr:rowOff>
    </xdr:from>
    <xdr:ext cx="857250" cy="857250"/>
    <xdr:pic>
      <xdr:nvPicPr>
        <xdr:cNvPr id="4" name="" descr="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5</xdr:row>
      <xdr:rowOff>47625</xdr:rowOff>
    </xdr:from>
    <xdr:ext cx="857250" cy="857250"/>
    <xdr:pic>
      <xdr:nvPicPr>
        <xdr:cNvPr id="5" name="" descr="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6</xdr:row>
      <xdr:rowOff>47625</xdr:rowOff>
    </xdr:from>
    <xdr:ext cx="857250" cy="857250"/>
    <xdr:pic>
      <xdr:nvPicPr>
        <xdr:cNvPr id="6" name="" descr="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7</xdr:row>
      <xdr:rowOff>47625</xdr:rowOff>
    </xdr:from>
    <xdr:ext cx="857250" cy="857250"/>
    <xdr:pic>
      <xdr:nvPicPr>
        <xdr:cNvPr id="7" name="" descr="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8</xdr:row>
      <xdr:rowOff>47625</xdr:rowOff>
    </xdr:from>
    <xdr:ext cx="857250" cy="857250"/>
    <xdr:pic>
      <xdr:nvPicPr>
        <xdr:cNvPr id="8" name="" descr="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9</xdr:row>
      <xdr:rowOff>47625</xdr:rowOff>
    </xdr:from>
    <xdr:ext cx="857250" cy="857250"/>
    <xdr:pic>
      <xdr:nvPicPr>
        <xdr:cNvPr id="9" name="" descr="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10</xdr:row>
      <xdr:rowOff>47625</xdr:rowOff>
    </xdr:from>
    <xdr:ext cx="857250" cy="857250"/>
    <xdr:pic>
      <xdr:nvPicPr>
        <xdr:cNvPr id="10" name="" descr="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11</xdr:row>
      <xdr:rowOff>47625</xdr:rowOff>
    </xdr:from>
    <xdr:ext cx="857250" cy="857250"/>
    <xdr:pic>
      <xdr:nvPicPr>
        <xdr:cNvPr id="11" name="" descr="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12</xdr:row>
      <xdr:rowOff>47625</xdr:rowOff>
    </xdr:from>
    <xdr:ext cx="857250" cy="857250"/>
    <xdr:pic>
      <xdr:nvPicPr>
        <xdr:cNvPr id="12" name="" descr="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13</xdr:row>
      <xdr:rowOff>47625</xdr:rowOff>
    </xdr:from>
    <xdr:ext cx="857250" cy="857250"/>
    <xdr:pic>
      <xdr:nvPicPr>
        <xdr:cNvPr id="13" name="" descr="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14</xdr:row>
      <xdr:rowOff>47625</xdr:rowOff>
    </xdr:from>
    <xdr:ext cx="857250" cy="857250"/>
    <xdr:pic>
      <xdr:nvPicPr>
        <xdr:cNvPr id="14" name="" descr="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15</xdr:row>
      <xdr:rowOff>47625</xdr:rowOff>
    </xdr:from>
    <xdr:ext cx="857250" cy="857250"/>
    <xdr:pic>
      <xdr:nvPicPr>
        <xdr:cNvPr id="15" name="" descr="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16</xdr:row>
      <xdr:rowOff>47625</xdr:rowOff>
    </xdr:from>
    <xdr:ext cx="857250" cy="857250"/>
    <xdr:pic>
      <xdr:nvPicPr>
        <xdr:cNvPr id="16" name="" descr="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17</xdr:row>
      <xdr:rowOff>47625</xdr:rowOff>
    </xdr:from>
    <xdr:ext cx="857250" cy="857250"/>
    <xdr:pic>
      <xdr:nvPicPr>
        <xdr:cNvPr id="17" name="" descr=""/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18</xdr:row>
      <xdr:rowOff>47625</xdr:rowOff>
    </xdr:from>
    <xdr:ext cx="857250" cy="857250"/>
    <xdr:pic>
      <xdr:nvPicPr>
        <xdr:cNvPr id="18" name="" descr=""/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19</xdr:row>
      <xdr:rowOff>47625</xdr:rowOff>
    </xdr:from>
    <xdr:ext cx="857250" cy="857250"/>
    <xdr:pic>
      <xdr:nvPicPr>
        <xdr:cNvPr id="19" name="" descr=""/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20</xdr:row>
      <xdr:rowOff>47625</xdr:rowOff>
    </xdr:from>
    <xdr:ext cx="857250" cy="857250"/>
    <xdr:pic>
      <xdr:nvPicPr>
        <xdr:cNvPr id="20" name="" descr=""/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21</xdr:row>
      <xdr:rowOff>47625</xdr:rowOff>
    </xdr:from>
    <xdr:ext cx="857250" cy="857250"/>
    <xdr:pic>
      <xdr:nvPicPr>
        <xdr:cNvPr id="21" name="" descr=""/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22</xdr:row>
      <xdr:rowOff>47625</xdr:rowOff>
    </xdr:from>
    <xdr:ext cx="857250" cy="857250"/>
    <xdr:pic>
      <xdr:nvPicPr>
        <xdr:cNvPr id="22" name="" descr=""/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23</xdr:row>
      <xdr:rowOff>47625</xdr:rowOff>
    </xdr:from>
    <xdr:ext cx="857250" cy="857250"/>
    <xdr:pic>
      <xdr:nvPicPr>
        <xdr:cNvPr id="23" name="" descr=""/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24</xdr:row>
      <xdr:rowOff>47625</xdr:rowOff>
    </xdr:from>
    <xdr:ext cx="857250" cy="857250"/>
    <xdr:pic>
      <xdr:nvPicPr>
        <xdr:cNvPr id="24" name="" descr=""/>
        <xdr:cNvPicPr>
          <a:picLocks noChangeAspect="1"/>
        </xdr:cNvPicPr>
      </xdr:nvPicPr>
      <xdr:blipFill>
        <a:blip xmlns:r="http://schemas.openxmlformats.org/officeDocument/2006/relationships" r:embed="rId2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25</xdr:row>
      <xdr:rowOff>47625</xdr:rowOff>
    </xdr:from>
    <xdr:ext cx="857250" cy="857250"/>
    <xdr:pic>
      <xdr:nvPicPr>
        <xdr:cNvPr id="25" name="" descr=""/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190500</xdr:colOff>
      <xdr:row>1</xdr:row>
      <xdr:rowOff>47625</xdr:rowOff>
    </xdr:from>
    <xdr:ext cx="857250" cy="857250"/>
    <xdr:pic>
      <xdr:nvPicPr>
        <xdr:cNvPr id="1" name="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2</xdr:row>
      <xdr:rowOff>47625</xdr:rowOff>
    </xdr:from>
    <xdr:ext cx="857250" cy="857250"/>
    <xdr:pic>
      <xdr:nvPicPr>
        <xdr:cNvPr id="2" name="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3</xdr:row>
      <xdr:rowOff>47625</xdr:rowOff>
    </xdr:from>
    <xdr:ext cx="857250" cy="857250"/>
    <xdr:pic>
      <xdr:nvPicPr>
        <xdr:cNvPr id="3" name="" descr="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4</xdr:row>
      <xdr:rowOff>47625</xdr:rowOff>
    </xdr:from>
    <xdr:ext cx="857250" cy="857250"/>
    <xdr:pic>
      <xdr:nvPicPr>
        <xdr:cNvPr id="4" name="" descr="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5</xdr:row>
      <xdr:rowOff>47625</xdr:rowOff>
    </xdr:from>
    <xdr:ext cx="857250" cy="857250"/>
    <xdr:pic>
      <xdr:nvPicPr>
        <xdr:cNvPr id="5" name="" descr="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6</xdr:row>
      <xdr:rowOff>47625</xdr:rowOff>
    </xdr:from>
    <xdr:ext cx="857250" cy="857250"/>
    <xdr:pic>
      <xdr:nvPicPr>
        <xdr:cNvPr id="6" name="" descr="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7</xdr:row>
      <xdr:rowOff>47625</xdr:rowOff>
    </xdr:from>
    <xdr:ext cx="857250" cy="857250"/>
    <xdr:pic>
      <xdr:nvPicPr>
        <xdr:cNvPr id="7" name="" descr="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8</xdr:row>
      <xdr:rowOff>47625</xdr:rowOff>
    </xdr:from>
    <xdr:ext cx="857250" cy="857250"/>
    <xdr:pic>
      <xdr:nvPicPr>
        <xdr:cNvPr id="8" name="" descr="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9</xdr:row>
      <xdr:rowOff>47625</xdr:rowOff>
    </xdr:from>
    <xdr:ext cx="857250" cy="857250"/>
    <xdr:pic>
      <xdr:nvPicPr>
        <xdr:cNvPr id="9" name="" descr="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10</xdr:row>
      <xdr:rowOff>47625</xdr:rowOff>
    </xdr:from>
    <xdr:ext cx="857250" cy="857250"/>
    <xdr:pic>
      <xdr:nvPicPr>
        <xdr:cNvPr id="10" name="" descr="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11</xdr:row>
      <xdr:rowOff>47625</xdr:rowOff>
    </xdr:from>
    <xdr:ext cx="857250" cy="857250"/>
    <xdr:pic>
      <xdr:nvPicPr>
        <xdr:cNvPr id="11" name="" descr="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12</xdr:row>
      <xdr:rowOff>47625</xdr:rowOff>
    </xdr:from>
    <xdr:ext cx="857250" cy="857250"/>
    <xdr:pic>
      <xdr:nvPicPr>
        <xdr:cNvPr id="12" name="" descr="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13</xdr:row>
      <xdr:rowOff>47625</xdr:rowOff>
    </xdr:from>
    <xdr:ext cx="857250" cy="857250"/>
    <xdr:pic>
      <xdr:nvPicPr>
        <xdr:cNvPr id="13" name="" descr="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14</xdr:row>
      <xdr:rowOff>47625</xdr:rowOff>
    </xdr:from>
    <xdr:ext cx="857250" cy="857250"/>
    <xdr:pic>
      <xdr:nvPicPr>
        <xdr:cNvPr id="14" name="" descr="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15</xdr:row>
      <xdr:rowOff>47625</xdr:rowOff>
    </xdr:from>
    <xdr:ext cx="857250" cy="857250"/>
    <xdr:pic>
      <xdr:nvPicPr>
        <xdr:cNvPr id="15" name="" descr="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16</xdr:row>
      <xdr:rowOff>47625</xdr:rowOff>
    </xdr:from>
    <xdr:ext cx="857250" cy="857250"/>
    <xdr:pic>
      <xdr:nvPicPr>
        <xdr:cNvPr id="16" name="" descr="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17</xdr:row>
      <xdr:rowOff>47625</xdr:rowOff>
    </xdr:from>
    <xdr:ext cx="857250" cy="857250"/>
    <xdr:pic>
      <xdr:nvPicPr>
        <xdr:cNvPr id="17" name="" descr=""/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18</xdr:row>
      <xdr:rowOff>47625</xdr:rowOff>
    </xdr:from>
    <xdr:ext cx="857250" cy="857250"/>
    <xdr:pic>
      <xdr:nvPicPr>
        <xdr:cNvPr id="18" name="" descr=""/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19</xdr:row>
      <xdr:rowOff>47625</xdr:rowOff>
    </xdr:from>
    <xdr:ext cx="857250" cy="857250"/>
    <xdr:pic>
      <xdr:nvPicPr>
        <xdr:cNvPr id="19" name="" descr=""/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20</xdr:row>
      <xdr:rowOff>47625</xdr:rowOff>
    </xdr:from>
    <xdr:ext cx="857250" cy="857250"/>
    <xdr:pic>
      <xdr:nvPicPr>
        <xdr:cNvPr id="20" name="" descr=""/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21</xdr:row>
      <xdr:rowOff>47625</xdr:rowOff>
    </xdr:from>
    <xdr:ext cx="857250" cy="857250"/>
    <xdr:pic>
      <xdr:nvPicPr>
        <xdr:cNvPr id="21" name="" descr=""/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22</xdr:row>
      <xdr:rowOff>47625</xdr:rowOff>
    </xdr:from>
    <xdr:ext cx="857250" cy="857250"/>
    <xdr:pic>
      <xdr:nvPicPr>
        <xdr:cNvPr id="22" name="" descr=""/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23</xdr:row>
      <xdr:rowOff>47625</xdr:rowOff>
    </xdr:from>
    <xdr:ext cx="857250" cy="857250"/>
    <xdr:pic>
      <xdr:nvPicPr>
        <xdr:cNvPr id="23" name="" descr=""/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24</xdr:row>
      <xdr:rowOff>47625</xdr:rowOff>
    </xdr:from>
    <xdr:ext cx="857250" cy="857250"/>
    <xdr:pic>
      <xdr:nvPicPr>
        <xdr:cNvPr id="24" name="" descr=""/>
        <xdr:cNvPicPr>
          <a:picLocks noChangeAspect="1"/>
        </xdr:cNvPicPr>
      </xdr:nvPicPr>
      <xdr:blipFill>
        <a:blip xmlns:r="http://schemas.openxmlformats.org/officeDocument/2006/relationships" r:embed="rId2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25</xdr:row>
      <xdr:rowOff>47625</xdr:rowOff>
    </xdr:from>
    <xdr:ext cx="857250" cy="857250"/>
    <xdr:pic>
      <xdr:nvPicPr>
        <xdr:cNvPr id="25" name="" descr=""/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26</xdr:row>
      <xdr:rowOff>47625</xdr:rowOff>
    </xdr:from>
    <xdr:ext cx="857250" cy="857250"/>
    <xdr:pic>
      <xdr:nvPicPr>
        <xdr:cNvPr id="26" name="" descr=""/>
        <xdr:cNvPicPr>
          <a:picLocks noChangeAspect="1"/>
        </xdr:cNvPicPr>
      </xdr:nvPicPr>
      <xdr:blipFill>
        <a:blip xmlns:r="http://schemas.openxmlformats.org/officeDocument/2006/relationships" r:embed="rId2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27</xdr:row>
      <xdr:rowOff>47625</xdr:rowOff>
    </xdr:from>
    <xdr:ext cx="857250" cy="857250"/>
    <xdr:pic>
      <xdr:nvPicPr>
        <xdr:cNvPr id="27" name="" descr=""/>
        <xdr:cNvPicPr>
          <a:picLocks noChangeAspect="1"/>
        </xdr:cNvPicPr>
      </xdr:nvPicPr>
      <xdr:blipFill>
        <a:blip xmlns:r="http://schemas.openxmlformats.org/officeDocument/2006/relationships" r:embed="rId2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28</xdr:row>
      <xdr:rowOff>47625</xdr:rowOff>
    </xdr:from>
    <xdr:ext cx="857250" cy="857250"/>
    <xdr:pic>
      <xdr:nvPicPr>
        <xdr:cNvPr id="28" name="" descr=""/>
        <xdr:cNvPicPr>
          <a:picLocks noChangeAspect="1"/>
        </xdr:cNvPicPr>
      </xdr:nvPicPr>
      <xdr:blipFill>
        <a:blip xmlns:r="http://schemas.openxmlformats.org/officeDocument/2006/relationships" r:embed="rId2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29</xdr:row>
      <xdr:rowOff>47625</xdr:rowOff>
    </xdr:from>
    <xdr:ext cx="857250" cy="857250"/>
    <xdr:pic>
      <xdr:nvPicPr>
        <xdr:cNvPr id="29" name="" descr=""/>
        <xdr:cNvPicPr>
          <a:picLocks noChangeAspect="1"/>
        </xdr:cNvPicPr>
      </xdr:nvPicPr>
      <xdr:blipFill>
        <a:blip xmlns:r="http://schemas.openxmlformats.org/officeDocument/2006/relationships" r:embed="rId2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30</xdr:row>
      <xdr:rowOff>47625</xdr:rowOff>
    </xdr:from>
    <xdr:ext cx="857250" cy="857250"/>
    <xdr:pic>
      <xdr:nvPicPr>
        <xdr:cNvPr id="30" name="" descr=""/>
        <xdr:cNvPicPr>
          <a:picLocks noChangeAspect="1"/>
        </xdr:cNvPicPr>
      </xdr:nvPicPr>
      <xdr:blipFill>
        <a:blip xmlns:r="http://schemas.openxmlformats.org/officeDocument/2006/relationships" r:embed="rId3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31</xdr:row>
      <xdr:rowOff>47625</xdr:rowOff>
    </xdr:from>
    <xdr:ext cx="857250" cy="857250"/>
    <xdr:pic>
      <xdr:nvPicPr>
        <xdr:cNvPr id="31" name="" descr=""/>
        <xdr:cNvPicPr>
          <a:picLocks noChangeAspect="1"/>
        </xdr:cNvPicPr>
      </xdr:nvPicPr>
      <xdr:blipFill>
        <a:blip xmlns:r="http://schemas.openxmlformats.org/officeDocument/2006/relationships" r:embed="rId3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32</xdr:row>
      <xdr:rowOff>47625</xdr:rowOff>
    </xdr:from>
    <xdr:ext cx="857250" cy="857250"/>
    <xdr:pic>
      <xdr:nvPicPr>
        <xdr:cNvPr id="32" name="" descr=""/>
        <xdr:cNvPicPr>
          <a:picLocks noChangeAspect="1"/>
        </xdr:cNvPicPr>
      </xdr:nvPicPr>
      <xdr:blipFill>
        <a:blip xmlns:r="http://schemas.openxmlformats.org/officeDocument/2006/relationships" r:embed="rId3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33</xdr:row>
      <xdr:rowOff>47625</xdr:rowOff>
    </xdr:from>
    <xdr:ext cx="857250" cy="857250"/>
    <xdr:pic>
      <xdr:nvPicPr>
        <xdr:cNvPr id="33" name="" descr=""/>
        <xdr:cNvPicPr>
          <a:picLocks noChangeAspect="1"/>
        </xdr:cNvPicPr>
      </xdr:nvPicPr>
      <xdr:blipFill>
        <a:blip xmlns:r="http://schemas.openxmlformats.org/officeDocument/2006/relationships" r:embed="rId3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34</xdr:row>
      <xdr:rowOff>47625</xdr:rowOff>
    </xdr:from>
    <xdr:ext cx="857250" cy="857250"/>
    <xdr:pic>
      <xdr:nvPicPr>
        <xdr:cNvPr id="34" name="" descr=""/>
        <xdr:cNvPicPr>
          <a:picLocks noChangeAspect="1"/>
        </xdr:cNvPicPr>
      </xdr:nvPicPr>
      <xdr:blipFill>
        <a:blip xmlns:r="http://schemas.openxmlformats.org/officeDocument/2006/relationships" r:embed="rId3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35</xdr:row>
      <xdr:rowOff>47625</xdr:rowOff>
    </xdr:from>
    <xdr:ext cx="857250" cy="857250"/>
    <xdr:pic>
      <xdr:nvPicPr>
        <xdr:cNvPr id="35" name="" descr=""/>
        <xdr:cNvPicPr>
          <a:picLocks noChangeAspect="1"/>
        </xdr:cNvPicPr>
      </xdr:nvPicPr>
      <xdr:blipFill>
        <a:blip xmlns:r="http://schemas.openxmlformats.org/officeDocument/2006/relationships" r:embed="rId3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36</xdr:row>
      <xdr:rowOff>47625</xdr:rowOff>
    </xdr:from>
    <xdr:ext cx="857250" cy="857250"/>
    <xdr:pic>
      <xdr:nvPicPr>
        <xdr:cNvPr id="36" name="" descr=""/>
        <xdr:cNvPicPr>
          <a:picLocks noChangeAspect="1"/>
        </xdr:cNvPicPr>
      </xdr:nvPicPr>
      <xdr:blipFill>
        <a:blip xmlns:r="http://schemas.openxmlformats.org/officeDocument/2006/relationships" r:embed="rId3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37</xdr:row>
      <xdr:rowOff>47625</xdr:rowOff>
    </xdr:from>
    <xdr:ext cx="857250" cy="857250"/>
    <xdr:pic>
      <xdr:nvPicPr>
        <xdr:cNvPr id="37" name="" descr=""/>
        <xdr:cNvPicPr>
          <a:picLocks noChangeAspect="1"/>
        </xdr:cNvPicPr>
      </xdr:nvPicPr>
      <xdr:blipFill>
        <a:blip xmlns:r="http://schemas.openxmlformats.org/officeDocument/2006/relationships" r:embed="rId3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38</xdr:row>
      <xdr:rowOff>47625</xdr:rowOff>
    </xdr:from>
    <xdr:ext cx="857250" cy="857250"/>
    <xdr:pic>
      <xdr:nvPicPr>
        <xdr:cNvPr id="38" name="" descr=""/>
        <xdr:cNvPicPr>
          <a:picLocks noChangeAspect="1"/>
        </xdr:cNvPicPr>
      </xdr:nvPicPr>
      <xdr:blipFill>
        <a:blip xmlns:r="http://schemas.openxmlformats.org/officeDocument/2006/relationships" r:embed="rId3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39</xdr:row>
      <xdr:rowOff>47625</xdr:rowOff>
    </xdr:from>
    <xdr:ext cx="857250" cy="857250"/>
    <xdr:pic>
      <xdr:nvPicPr>
        <xdr:cNvPr id="39" name="" descr=""/>
        <xdr:cNvPicPr>
          <a:picLocks noChangeAspect="1"/>
        </xdr:cNvPicPr>
      </xdr:nvPicPr>
      <xdr:blipFill>
        <a:blip xmlns:r="http://schemas.openxmlformats.org/officeDocument/2006/relationships" r:embed="rId3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40</xdr:row>
      <xdr:rowOff>47625</xdr:rowOff>
    </xdr:from>
    <xdr:ext cx="857250" cy="857250"/>
    <xdr:pic>
      <xdr:nvPicPr>
        <xdr:cNvPr id="40" name="" descr=""/>
        <xdr:cNvPicPr>
          <a:picLocks noChangeAspect="1"/>
        </xdr:cNvPicPr>
      </xdr:nvPicPr>
      <xdr:blipFill>
        <a:blip xmlns:r="http://schemas.openxmlformats.org/officeDocument/2006/relationships" r:embed="rId4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41</xdr:row>
      <xdr:rowOff>47625</xdr:rowOff>
    </xdr:from>
    <xdr:ext cx="857250" cy="857250"/>
    <xdr:pic>
      <xdr:nvPicPr>
        <xdr:cNvPr id="41" name="" descr=""/>
        <xdr:cNvPicPr>
          <a:picLocks noChangeAspect="1"/>
        </xdr:cNvPicPr>
      </xdr:nvPicPr>
      <xdr:blipFill>
        <a:blip xmlns:r="http://schemas.openxmlformats.org/officeDocument/2006/relationships" r:embed="rId4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42</xdr:row>
      <xdr:rowOff>47625</xdr:rowOff>
    </xdr:from>
    <xdr:ext cx="857250" cy="857250"/>
    <xdr:pic>
      <xdr:nvPicPr>
        <xdr:cNvPr id="42" name="" descr=""/>
        <xdr:cNvPicPr>
          <a:picLocks noChangeAspect="1"/>
        </xdr:cNvPicPr>
      </xdr:nvPicPr>
      <xdr:blipFill>
        <a:blip xmlns:r="http://schemas.openxmlformats.org/officeDocument/2006/relationships" r:embed="rId4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43</xdr:row>
      <xdr:rowOff>47625</xdr:rowOff>
    </xdr:from>
    <xdr:ext cx="857250" cy="857250"/>
    <xdr:pic>
      <xdr:nvPicPr>
        <xdr:cNvPr id="43" name="" descr=""/>
        <xdr:cNvPicPr>
          <a:picLocks noChangeAspect="1"/>
        </xdr:cNvPicPr>
      </xdr:nvPicPr>
      <xdr:blipFill>
        <a:blip xmlns:r="http://schemas.openxmlformats.org/officeDocument/2006/relationships" r:embed="rId4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44</xdr:row>
      <xdr:rowOff>47625</xdr:rowOff>
    </xdr:from>
    <xdr:ext cx="857250" cy="857250"/>
    <xdr:pic>
      <xdr:nvPicPr>
        <xdr:cNvPr id="44" name="" descr=""/>
        <xdr:cNvPicPr>
          <a:picLocks noChangeAspect="1"/>
        </xdr:cNvPicPr>
      </xdr:nvPicPr>
      <xdr:blipFill>
        <a:blip xmlns:r="http://schemas.openxmlformats.org/officeDocument/2006/relationships" r:embed="rId4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190500</xdr:colOff>
      <xdr:row>1</xdr:row>
      <xdr:rowOff>47625</xdr:rowOff>
    </xdr:from>
    <xdr:ext cx="857250" cy="857250"/>
    <xdr:pic>
      <xdr:nvPicPr>
        <xdr:cNvPr id="1" name="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2</xdr:row>
      <xdr:rowOff>47625</xdr:rowOff>
    </xdr:from>
    <xdr:ext cx="857250" cy="857250"/>
    <xdr:pic>
      <xdr:nvPicPr>
        <xdr:cNvPr id="2" name="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3</xdr:row>
      <xdr:rowOff>47625</xdr:rowOff>
    </xdr:from>
    <xdr:ext cx="857250" cy="857250"/>
    <xdr:pic>
      <xdr:nvPicPr>
        <xdr:cNvPr id="3" name="" descr="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190500</xdr:colOff>
      <xdr:row>1</xdr:row>
      <xdr:rowOff>47625</xdr:rowOff>
    </xdr:from>
    <xdr:ext cx="857250" cy="857250"/>
    <xdr:pic>
      <xdr:nvPicPr>
        <xdr:cNvPr id="1" name="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2</xdr:row>
      <xdr:rowOff>47625</xdr:rowOff>
    </xdr:from>
    <xdr:ext cx="857250" cy="857250"/>
    <xdr:pic>
      <xdr:nvPicPr>
        <xdr:cNvPr id="2" name="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3</xdr:row>
      <xdr:rowOff>47625</xdr:rowOff>
    </xdr:from>
    <xdr:ext cx="857250" cy="857250"/>
    <xdr:pic>
      <xdr:nvPicPr>
        <xdr:cNvPr id="3" name="" descr="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4</xdr:row>
      <xdr:rowOff>47625</xdr:rowOff>
    </xdr:from>
    <xdr:ext cx="857250" cy="857250"/>
    <xdr:pic>
      <xdr:nvPicPr>
        <xdr:cNvPr id="4" name="" descr="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5</xdr:row>
      <xdr:rowOff>47625</xdr:rowOff>
    </xdr:from>
    <xdr:ext cx="857250" cy="857250"/>
    <xdr:pic>
      <xdr:nvPicPr>
        <xdr:cNvPr id="5" name="" descr="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6</xdr:row>
      <xdr:rowOff>47625</xdr:rowOff>
    </xdr:from>
    <xdr:ext cx="857250" cy="857250"/>
    <xdr:pic>
      <xdr:nvPicPr>
        <xdr:cNvPr id="6" name="" descr="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7</xdr:row>
      <xdr:rowOff>47625</xdr:rowOff>
    </xdr:from>
    <xdr:ext cx="857250" cy="857250"/>
    <xdr:pic>
      <xdr:nvPicPr>
        <xdr:cNvPr id="7" name="" descr="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8</xdr:row>
      <xdr:rowOff>47625</xdr:rowOff>
    </xdr:from>
    <xdr:ext cx="857250" cy="857250"/>
    <xdr:pic>
      <xdr:nvPicPr>
        <xdr:cNvPr id="8" name="" descr="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9</xdr:row>
      <xdr:rowOff>47625</xdr:rowOff>
    </xdr:from>
    <xdr:ext cx="857250" cy="857250"/>
    <xdr:pic>
      <xdr:nvPicPr>
        <xdr:cNvPr id="9" name="" descr="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10</xdr:row>
      <xdr:rowOff>47625</xdr:rowOff>
    </xdr:from>
    <xdr:ext cx="857250" cy="857250"/>
    <xdr:pic>
      <xdr:nvPicPr>
        <xdr:cNvPr id="10" name="" descr="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11</xdr:row>
      <xdr:rowOff>47625</xdr:rowOff>
    </xdr:from>
    <xdr:ext cx="857250" cy="857250"/>
    <xdr:pic>
      <xdr:nvPicPr>
        <xdr:cNvPr id="11" name="" descr="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12</xdr:row>
      <xdr:rowOff>47625</xdr:rowOff>
    </xdr:from>
    <xdr:ext cx="857250" cy="857250"/>
    <xdr:pic>
      <xdr:nvPicPr>
        <xdr:cNvPr id="12" name="" descr="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13</xdr:row>
      <xdr:rowOff>47625</xdr:rowOff>
    </xdr:from>
    <xdr:ext cx="857250" cy="857250"/>
    <xdr:pic>
      <xdr:nvPicPr>
        <xdr:cNvPr id="13" name="" descr="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14</xdr:row>
      <xdr:rowOff>47625</xdr:rowOff>
    </xdr:from>
    <xdr:ext cx="857250" cy="857250"/>
    <xdr:pic>
      <xdr:nvPicPr>
        <xdr:cNvPr id="14" name="" descr="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15</xdr:row>
      <xdr:rowOff>47625</xdr:rowOff>
    </xdr:from>
    <xdr:ext cx="857250" cy="857250"/>
    <xdr:pic>
      <xdr:nvPicPr>
        <xdr:cNvPr id="15" name="" descr="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16</xdr:row>
      <xdr:rowOff>47625</xdr:rowOff>
    </xdr:from>
    <xdr:ext cx="857250" cy="857250"/>
    <xdr:pic>
      <xdr:nvPicPr>
        <xdr:cNvPr id="16" name="" descr="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17</xdr:row>
      <xdr:rowOff>47625</xdr:rowOff>
    </xdr:from>
    <xdr:ext cx="857250" cy="857250"/>
    <xdr:pic>
      <xdr:nvPicPr>
        <xdr:cNvPr id="17" name="" descr=""/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18</xdr:row>
      <xdr:rowOff>47625</xdr:rowOff>
    </xdr:from>
    <xdr:ext cx="857250" cy="857250"/>
    <xdr:pic>
      <xdr:nvPicPr>
        <xdr:cNvPr id="18" name="" descr=""/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19</xdr:row>
      <xdr:rowOff>47625</xdr:rowOff>
    </xdr:from>
    <xdr:ext cx="857250" cy="857250"/>
    <xdr:pic>
      <xdr:nvPicPr>
        <xdr:cNvPr id="19" name="" descr=""/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20</xdr:row>
      <xdr:rowOff>47625</xdr:rowOff>
    </xdr:from>
    <xdr:ext cx="857250" cy="857250"/>
    <xdr:pic>
      <xdr:nvPicPr>
        <xdr:cNvPr id="20" name="" descr=""/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21</xdr:row>
      <xdr:rowOff>47625</xdr:rowOff>
    </xdr:from>
    <xdr:ext cx="857250" cy="857250"/>
    <xdr:pic>
      <xdr:nvPicPr>
        <xdr:cNvPr id="21" name="" descr=""/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190500</xdr:colOff>
      <xdr:row>1</xdr:row>
      <xdr:rowOff>47625</xdr:rowOff>
    </xdr:from>
    <xdr:ext cx="857250" cy="857250"/>
    <xdr:pic>
      <xdr:nvPicPr>
        <xdr:cNvPr id="1" name="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2</xdr:row>
      <xdr:rowOff>47625</xdr:rowOff>
    </xdr:from>
    <xdr:ext cx="857250" cy="857250"/>
    <xdr:pic>
      <xdr:nvPicPr>
        <xdr:cNvPr id="2" name="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3</xdr:row>
      <xdr:rowOff>47625</xdr:rowOff>
    </xdr:from>
    <xdr:ext cx="857250" cy="857250"/>
    <xdr:pic>
      <xdr:nvPicPr>
        <xdr:cNvPr id="3" name="" descr="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4</xdr:row>
      <xdr:rowOff>47625</xdr:rowOff>
    </xdr:from>
    <xdr:ext cx="857250" cy="857250"/>
    <xdr:pic>
      <xdr:nvPicPr>
        <xdr:cNvPr id="4" name="" descr="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5</xdr:row>
      <xdr:rowOff>47625</xdr:rowOff>
    </xdr:from>
    <xdr:ext cx="857250" cy="857250"/>
    <xdr:pic>
      <xdr:nvPicPr>
        <xdr:cNvPr id="5" name="" descr="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6</xdr:row>
      <xdr:rowOff>47625</xdr:rowOff>
    </xdr:from>
    <xdr:ext cx="857250" cy="857250"/>
    <xdr:pic>
      <xdr:nvPicPr>
        <xdr:cNvPr id="6" name="" descr="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7</xdr:row>
      <xdr:rowOff>47625</xdr:rowOff>
    </xdr:from>
    <xdr:ext cx="857250" cy="857250"/>
    <xdr:pic>
      <xdr:nvPicPr>
        <xdr:cNvPr id="7" name="" descr="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8</xdr:row>
      <xdr:rowOff>47625</xdr:rowOff>
    </xdr:from>
    <xdr:ext cx="857250" cy="857250"/>
    <xdr:pic>
      <xdr:nvPicPr>
        <xdr:cNvPr id="8" name="" descr="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9</xdr:row>
      <xdr:rowOff>47625</xdr:rowOff>
    </xdr:from>
    <xdr:ext cx="857250" cy="857250"/>
    <xdr:pic>
      <xdr:nvPicPr>
        <xdr:cNvPr id="9" name="" descr="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10</xdr:row>
      <xdr:rowOff>47625</xdr:rowOff>
    </xdr:from>
    <xdr:ext cx="857250" cy="857250"/>
    <xdr:pic>
      <xdr:nvPicPr>
        <xdr:cNvPr id="10" name="" descr="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11</xdr:row>
      <xdr:rowOff>47625</xdr:rowOff>
    </xdr:from>
    <xdr:ext cx="857250" cy="857250"/>
    <xdr:pic>
      <xdr:nvPicPr>
        <xdr:cNvPr id="11" name="" descr="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12</xdr:row>
      <xdr:rowOff>47625</xdr:rowOff>
    </xdr:from>
    <xdr:ext cx="857250" cy="857250"/>
    <xdr:pic>
      <xdr:nvPicPr>
        <xdr:cNvPr id="12" name="" descr="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13</xdr:row>
      <xdr:rowOff>47625</xdr:rowOff>
    </xdr:from>
    <xdr:ext cx="857250" cy="857250"/>
    <xdr:pic>
      <xdr:nvPicPr>
        <xdr:cNvPr id="13" name="" descr="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14</xdr:row>
      <xdr:rowOff>47625</xdr:rowOff>
    </xdr:from>
    <xdr:ext cx="857250" cy="857250"/>
    <xdr:pic>
      <xdr:nvPicPr>
        <xdr:cNvPr id="14" name="" descr="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15</xdr:row>
      <xdr:rowOff>47625</xdr:rowOff>
    </xdr:from>
    <xdr:ext cx="857250" cy="857250"/>
    <xdr:pic>
      <xdr:nvPicPr>
        <xdr:cNvPr id="15" name="" descr="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16</xdr:row>
      <xdr:rowOff>47625</xdr:rowOff>
    </xdr:from>
    <xdr:ext cx="857250" cy="857250"/>
    <xdr:pic>
      <xdr:nvPicPr>
        <xdr:cNvPr id="16" name="" descr="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17</xdr:row>
      <xdr:rowOff>47625</xdr:rowOff>
    </xdr:from>
    <xdr:ext cx="857250" cy="857250"/>
    <xdr:pic>
      <xdr:nvPicPr>
        <xdr:cNvPr id="17" name="" descr=""/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18</xdr:row>
      <xdr:rowOff>47625</xdr:rowOff>
    </xdr:from>
    <xdr:ext cx="857250" cy="857250"/>
    <xdr:pic>
      <xdr:nvPicPr>
        <xdr:cNvPr id="18" name="" descr=""/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19</xdr:row>
      <xdr:rowOff>47625</xdr:rowOff>
    </xdr:from>
    <xdr:ext cx="857250" cy="857250"/>
    <xdr:pic>
      <xdr:nvPicPr>
        <xdr:cNvPr id="19" name="" descr=""/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20</xdr:row>
      <xdr:rowOff>47625</xdr:rowOff>
    </xdr:from>
    <xdr:ext cx="857250" cy="857250"/>
    <xdr:pic>
      <xdr:nvPicPr>
        <xdr:cNvPr id="20" name="" descr=""/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21</xdr:row>
      <xdr:rowOff>47625</xdr:rowOff>
    </xdr:from>
    <xdr:ext cx="857250" cy="857250"/>
    <xdr:pic>
      <xdr:nvPicPr>
        <xdr:cNvPr id="21" name="" descr=""/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22</xdr:row>
      <xdr:rowOff>47625</xdr:rowOff>
    </xdr:from>
    <xdr:ext cx="857250" cy="857250"/>
    <xdr:pic>
      <xdr:nvPicPr>
        <xdr:cNvPr id="22" name="" descr=""/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23</xdr:row>
      <xdr:rowOff>47625</xdr:rowOff>
    </xdr:from>
    <xdr:ext cx="857250" cy="857250"/>
    <xdr:pic>
      <xdr:nvPicPr>
        <xdr:cNvPr id="23" name="" descr=""/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24</xdr:row>
      <xdr:rowOff>47625</xdr:rowOff>
    </xdr:from>
    <xdr:ext cx="857250" cy="857250"/>
    <xdr:pic>
      <xdr:nvPicPr>
        <xdr:cNvPr id="24" name="" descr=""/>
        <xdr:cNvPicPr>
          <a:picLocks noChangeAspect="1"/>
        </xdr:cNvPicPr>
      </xdr:nvPicPr>
      <xdr:blipFill>
        <a:blip xmlns:r="http://schemas.openxmlformats.org/officeDocument/2006/relationships" r:embed="rId2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25</xdr:row>
      <xdr:rowOff>47625</xdr:rowOff>
    </xdr:from>
    <xdr:ext cx="857250" cy="857250"/>
    <xdr:pic>
      <xdr:nvPicPr>
        <xdr:cNvPr id="25" name="" descr=""/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drawings/drawing10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190500</xdr:colOff>
      <xdr:row>1</xdr:row>
      <xdr:rowOff>47625</xdr:rowOff>
    </xdr:from>
    <xdr:ext cx="857250" cy="857250"/>
    <xdr:pic>
      <xdr:nvPicPr>
        <xdr:cNvPr id="1" name="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2</xdr:row>
      <xdr:rowOff>47625</xdr:rowOff>
    </xdr:from>
    <xdr:ext cx="857250" cy="857250"/>
    <xdr:pic>
      <xdr:nvPicPr>
        <xdr:cNvPr id="2" name="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3</xdr:row>
      <xdr:rowOff>47625</xdr:rowOff>
    </xdr:from>
    <xdr:ext cx="857250" cy="857250"/>
    <xdr:pic>
      <xdr:nvPicPr>
        <xdr:cNvPr id="3" name="" descr="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4</xdr:row>
      <xdr:rowOff>47625</xdr:rowOff>
    </xdr:from>
    <xdr:ext cx="857250" cy="857250"/>
    <xdr:pic>
      <xdr:nvPicPr>
        <xdr:cNvPr id="4" name="" descr="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5</xdr:row>
      <xdr:rowOff>47625</xdr:rowOff>
    </xdr:from>
    <xdr:ext cx="857250" cy="857250"/>
    <xdr:pic>
      <xdr:nvPicPr>
        <xdr:cNvPr id="5" name="" descr="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6</xdr:row>
      <xdr:rowOff>47625</xdr:rowOff>
    </xdr:from>
    <xdr:ext cx="857250" cy="857250"/>
    <xdr:pic>
      <xdr:nvPicPr>
        <xdr:cNvPr id="6" name="" descr="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7</xdr:row>
      <xdr:rowOff>47625</xdr:rowOff>
    </xdr:from>
    <xdr:ext cx="857250" cy="857250"/>
    <xdr:pic>
      <xdr:nvPicPr>
        <xdr:cNvPr id="7" name="" descr="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8</xdr:row>
      <xdr:rowOff>47625</xdr:rowOff>
    </xdr:from>
    <xdr:ext cx="857250" cy="857250"/>
    <xdr:pic>
      <xdr:nvPicPr>
        <xdr:cNvPr id="8" name="" descr="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9</xdr:row>
      <xdr:rowOff>47625</xdr:rowOff>
    </xdr:from>
    <xdr:ext cx="857250" cy="857250"/>
    <xdr:pic>
      <xdr:nvPicPr>
        <xdr:cNvPr id="9" name="" descr="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10</xdr:row>
      <xdr:rowOff>47625</xdr:rowOff>
    </xdr:from>
    <xdr:ext cx="857250" cy="857250"/>
    <xdr:pic>
      <xdr:nvPicPr>
        <xdr:cNvPr id="10" name="" descr="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11</xdr:row>
      <xdr:rowOff>47625</xdr:rowOff>
    </xdr:from>
    <xdr:ext cx="857250" cy="857250"/>
    <xdr:pic>
      <xdr:nvPicPr>
        <xdr:cNvPr id="11" name="" descr="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12</xdr:row>
      <xdr:rowOff>47625</xdr:rowOff>
    </xdr:from>
    <xdr:ext cx="857250" cy="857250"/>
    <xdr:pic>
      <xdr:nvPicPr>
        <xdr:cNvPr id="12" name="" descr="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13</xdr:row>
      <xdr:rowOff>47625</xdr:rowOff>
    </xdr:from>
    <xdr:ext cx="857250" cy="857250"/>
    <xdr:pic>
      <xdr:nvPicPr>
        <xdr:cNvPr id="13" name="" descr="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drawings/drawing1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190500</xdr:colOff>
      <xdr:row>1</xdr:row>
      <xdr:rowOff>47625</xdr:rowOff>
    </xdr:from>
    <xdr:ext cx="857250" cy="857250"/>
    <xdr:pic>
      <xdr:nvPicPr>
        <xdr:cNvPr id="1" name="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2</xdr:row>
      <xdr:rowOff>47625</xdr:rowOff>
    </xdr:from>
    <xdr:ext cx="857250" cy="857250"/>
    <xdr:pic>
      <xdr:nvPicPr>
        <xdr:cNvPr id="2" name="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3</xdr:row>
      <xdr:rowOff>47625</xdr:rowOff>
    </xdr:from>
    <xdr:ext cx="857250" cy="857250"/>
    <xdr:pic>
      <xdr:nvPicPr>
        <xdr:cNvPr id="3" name="" descr="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4</xdr:row>
      <xdr:rowOff>47625</xdr:rowOff>
    </xdr:from>
    <xdr:ext cx="857250" cy="857250"/>
    <xdr:pic>
      <xdr:nvPicPr>
        <xdr:cNvPr id="4" name="" descr="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5</xdr:row>
      <xdr:rowOff>47625</xdr:rowOff>
    </xdr:from>
    <xdr:ext cx="857250" cy="857250"/>
    <xdr:pic>
      <xdr:nvPicPr>
        <xdr:cNvPr id="5" name="" descr="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6</xdr:row>
      <xdr:rowOff>47625</xdr:rowOff>
    </xdr:from>
    <xdr:ext cx="857250" cy="857250"/>
    <xdr:pic>
      <xdr:nvPicPr>
        <xdr:cNvPr id="6" name="" descr="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7</xdr:row>
      <xdr:rowOff>47625</xdr:rowOff>
    </xdr:from>
    <xdr:ext cx="857250" cy="857250"/>
    <xdr:pic>
      <xdr:nvPicPr>
        <xdr:cNvPr id="7" name="" descr="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8</xdr:row>
      <xdr:rowOff>47625</xdr:rowOff>
    </xdr:from>
    <xdr:ext cx="857250" cy="857250"/>
    <xdr:pic>
      <xdr:nvPicPr>
        <xdr:cNvPr id="8" name="" descr="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9</xdr:row>
      <xdr:rowOff>47625</xdr:rowOff>
    </xdr:from>
    <xdr:ext cx="857250" cy="857250"/>
    <xdr:pic>
      <xdr:nvPicPr>
        <xdr:cNvPr id="9" name="" descr="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10</xdr:row>
      <xdr:rowOff>47625</xdr:rowOff>
    </xdr:from>
    <xdr:ext cx="857250" cy="857250"/>
    <xdr:pic>
      <xdr:nvPicPr>
        <xdr:cNvPr id="10" name="" descr="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11</xdr:row>
      <xdr:rowOff>47625</xdr:rowOff>
    </xdr:from>
    <xdr:ext cx="857250" cy="857250"/>
    <xdr:pic>
      <xdr:nvPicPr>
        <xdr:cNvPr id="11" name="" descr="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12</xdr:row>
      <xdr:rowOff>47625</xdr:rowOff>
    </xdr:from>
    <xdr:ext cx="857250" cy="857250"/>
    <xdr:pic>
      <xdr:nvPicPr>
        <xdr:cNvPr id="12" name="" descr="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13</xdr:row>
      <xdr:rowOff>47625</xdr:rowOff>
    </xdr:from>
    <xdr:ext cx="857250" cy="857250"/>
    <xdr:pic>
      <xdr:nvPicPr>
        <xdr:cNvPr id="13" name="" descr="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14</xdr:row>
      <xdr:rowOff>47625</xdr:rowOff>
    </xdr:from>
    <xdr:ext cx="857250" cy="857250"/>
    <xdr:pic>
      <xdr:nvPicPr>
        <xdr:cNvPr id="14" name="" descr="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15</xdr:row>
      <xdr:rowOff>47625</xdr:rowOff>
    </xdr:from>
    <xdr:ext cx="857250" cy="857250"/>
    <xdr:pic>
      <xdr:nvPicPr>
        <xdr:cNvPr id="15" name="" descr="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16</xdr:row>
      <xdr:rowOff>47625</xdr:rowOff>
    </xdr:from>
    <xdr:ext cx="857250" cy="857250"/>
    <xdr:pic>
      <xdr:nvPicPr>
        <xdr:cNvPr id="16" name="" descr="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drawings/drawing1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190500</xdr:colOff>
      <xdr:row>1</xdr:row>
      <xdr:rowOff>47625</xdr:rowOff>
    </xdr:from>
    <xdr:ext cx="857250" cy="857250"/>
    <xdr:pic>
      <xdr:nvPicPr>
        <xdr:cNvPr id="1" name="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2</xdr:row>
      <xdr:rowOff>47625</xdr:rowOff>
    </xdr:from>
    <xdr:ext cx="857250" cy="857250"/>
    <xdr:pic>
      <xdr:nvPicPr>
        <xdr:cNvPr id="2" name="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3</xdr:row>
      <xdr:rowOff>47625</xdr:rowOff>
    </xdr:from>
    <xdr:ext cx="857250" cy="857250"/>
    <xdr:pic>
      <xdr:nvPicPr>
        <xdr:cNvPr id="3" name="" descr="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4</xdr:row>
      <xdr:rowOff>47625</xdr:rowOff>
    </xdr:from>
    <xdr:ext cx="857250" cy="857250"/>
    <xdr:pic>
      <xdr:nvPicPr>
        <xdr:cNvPr id="4" name="" descr="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5</xdr:row>
      <xdr:rowOff>47625</xdr:rowOff>
    </xdr:from>
    <xdr:ext cx="857250" cy="857250"/>
    <xdr:pic>
      <xdr:nvPicPr>
        <xdr:cNvPr id="5" name="" descr="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6</xdr:row>
      <xdr:rowOff>47625</xdr:rowOff>
    </xdr:from>
    <xdr:ext cx="857250" cy="857250"/>
    <xdr:pic>
      <xdr:nvPicPr>
        <xdr:cNvPr id="6" name="" descr="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7</xdr:row>
      <xdr:rowOff>47625</xdr:rowOff>
    </xdr:from>
    <xdr:ext cx="857250" cy="857250"/>
    <xdr:pic>
      <xdr:nvPicPr>
        <xdr:cNvPr id="7" name="" descr="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8</xdr:row>
      <xdr:rowOff>47625</xdr:rowOff>
    </xdr:from>
    <xdr:ext cx="857250" cy="857250"/>
    <xdr:pic>
      <xdr:nvPicPr>
        <xdr:cNvPr id="8" name="" descr="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9</xdr:row>
      <xdr:rowOff>47625</xdr:rowOff>
    </xdr:from>
    <xdr:ext cx="857250" cy="857250"/>
    <xdr:pic>
      <xdr:nvPicPr>
        <xdr:cNvPr id="9" name="" descr="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Relationship Id="rId_hyperlink_1" Type="http://schemas.openxmlformats.org/officeDocument/2006/relationships/hyperlink" Target="https://planeta-konfet.ru" TargetMode="Externa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C100"/>
  <sheetViews>
    <sheetView tabSelected="1" workbookViewId="0" showGridLines="true" showRowColHeaders="1">
      <selection activeCell="A1" sqref="A1"/>
    </sheetView>
  </sheetViews>
  <sheetFormatPr defaultRowHeight="14.4" outlineLevelRow="0" outlineLevelCol="0"/>
  <cols>
    <col min="10" max="10" width="1" customWidth="true" style="0"/>
    <col min="15" max="15" width="4" customWidth="true" style="0"/>
  </cols>
  <sheetData>
    <row r="1" spans="1:29">
      <c r="A1" s="9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</row>
    <row r="2" spans="1:29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</row>
    <row r="3" spans="1:29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</row>
    <row r="4" spans="1:29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</row>
    <row r="5" spans="1:29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</row>
    <row r="6" spans="1:29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</row>
    <row r="7" spans="1:29">
      <c r="A7" s="1"/>
      <c r="B7" s="1" t="s">
        <v>0</v>
      </c>
      <c r="C7" s="1"/>
      <c r="D7" s="1"/>
      <c r="E7" s="3" t="s">
        <v>1</v>
      </c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</row>
    <row r="8" spans="1:29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</row>
    <row r="9" spans="1:29">
      <c r="A9" s="1"/>
      <c r="B9" s="2" t="s">
        <v>2</v>
      </c>
      <c r="C9" s="1"/>
      <c r="D9" s="1"/>
      <c r="E9" s="1"/>
      <c r="F9" s="1"/>
      <c r="G9" s="1"/>
      <c r="H9" s="12"/>
      <c r="I9" s="15"/>
      <c r="J9" s="15"/>
      <c r="K9" s="15"/>
      <c r="L9" s="15"/>
      <c r="M9" s="15"/>
      <c r="N9" s="15"/>
      <c r="O9" s="16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</row>
    <row r="10" spans="1:29" customHeight="1" ht="20">
      <c r="A10" s="1"/>
      <c r="B10" s="3" t="s">
        <v>3</v>
      </c>
      <c r="C10" s="1"/>
      <c r="D10" s="1"/>
      <c r="E10" s="1"/>
      <c r="F10" s="1"/>
      <c r="G10" s="1"/>
      <c r="H10" s="13"/>
      <c r="I10" s="1"/>
      <c r="J10" s="1"/>
      <c r="K10" s="1"/>
      <c r="L10" s="1"/>
      <c r="M10" s="1"/>
      <c r="N10" s="1"/>
      <c r="O10" s="17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</row>
    <row r="11" spans="1:29" customHeight="1" ht="20">
      <c r="A11" s="1"/>
      <c r="B11" s="3" t="s">
        <v>4</v>
      </c>
      <c r="C11" s="1"/>
      <c r="D11" s="1"/>
      <c r="E11" s="1"/>
      <c r="F11" s="1"/>
      <c r="G11" s="1"/>
      <c r="H11" s="13"/>
      <c r="I11" s="1"/>
      <c r="J11" s="1"/>
      <c r="K11" s="2" t="s">
        <v>20</v>
      </c>
      <c r="L11" s="1"/>
      <c r="M11" s="1"/>
      <c r="N11" s="1"/>
      <c r="O11" s="17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</row>
    <row r="12" spans="1:29" customHeight="1" ht="20">
      <c r="A12" s="1"/>
      <c r="B12" s="3" t="s">
        <v>5</v>
      </c>
      <c r="C12" s="1"/>
      <c r="D12" s="1"/>
      <c r="E12" s="1"/>
      <c r="F12" s="1"/>
      <c r="G12" s="1"/>
      <c r="H12" s="13"/>
      <c r="I12" s="1"/>
      <c r="J12" s="1"/>
      <c r="K12" s="1"/>
      <c r="L12" s="1"/>
      <c r="M12" s="1"/>
      <c r="N12" s="1"/>
      <c r="O12" s="17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</row>
    <row r="13" spans="1:29" customHeight="1" ht="20">
      <c r="A13" s="1"/>
      <c r="B13" s="3" t="s">
        <v>6</v>
      </c>
      <c r="C13" s="1"/>
      <c r="D13" s="1"/>
      <c r="E13" s="1"/>
      <c r="F13" s="1"/>
      <c r="G13" s="1"/>
      <c r="H13" s="13"/>
      <c r="I13" s="4" t="s">
        <v>14</v>
      </c>
      <c r="J13" s="1"/>
      <c r="K13" s="7"/>
      <c r="L13" s="7"/>
      <c r="M13" s="7"/>
      <c r="N13" s="7"/>
      <c r="O13" s="17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</row>
    <row r="14" spans="1:29" customHeight="1" ht="20">
      <c r="A14" s="1"/>
      <c r="B14" s="3" t="s">
        <v>7</v>
      </c>
      <c r="C14" s="1"/>
      <c r="D14" s="1"/>
      <c r="E14" s="1"/>
      <c r="F14" s="1"/>
      <c r="G14" s="1"/>
      <c r="H14" s="13"/>
      <c r="I14" s="4" t="s">
        <v>15</v>
      </c>
      <c r="J14" s="1"/>
      <c r="K14" s="8"/>
      <c r="L14" s="7"/>
      <c r="M14" s="7"/>
      <c r="N14" s="7"/>
      <c r="O14" s="17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</row>
    <row r="15" spans="1:29" customHeight="1" ht="20">
      <c r="A15" s="1"/>
      <c r="B15" s="3" t="s">
        <v>8</v>
      </c>
      <c r="C15" s="1"/>
      <c r="D15" s="1"/>
      <c r="E15" s="1"/>
      <c r="F15" s="1"/>
      <c r="G15" s="1"/>
      <c r="H15" s="13"/>
      <c r="I15" s="4" t="s">
        <v>16</v>
      </c>
      <c r="J15" s="1"/>
      <c r="K15" s="8"/>
      <c r="L15" s="7"/>
      <c r="M15" s="7"/>
      <c r="N15" s="7"/>
      <c r="O15" s="17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</row>
    <row r="16" spans="1:29" customHeight="1" ht="20">
      <c r="A16" s="1"/>
      <c r="B16" s="3" t="s">
        <v>9</v>
      </c>
      <c r="C16" s="1"/>
      <c r="D16" s="1"/>
      <c r="E16" s="1"/>
      <c r="F16" s="1"/>
      <c r="G16" s="1"/>
      <c r="H16" s="13"/>
      <c r="I16" s="4" t="s">
        <v>17</v>
      </c>
      <c r="J16" s="1"/>
      <c r="K16" s="8"/>
      <c r="L16" s="7"/>
      <c r="M16" s="7"/>
      <c r="N16" s="7"/>
      <c r="O16" s="17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</row>
    <row r="17" spans="1:29" customHeight="1" ht="20">
      <c r="A17" s="1"/>
      <c r="B17" s="3" t="s">
        <v>10</v>
      </c>
      <c r="C17" s="1"/>
      <c r="D17" s="1"/>
      <c r="E17" s="1"/>
      <c r="F17" s="1"/>
      <c r="G17" s="1"/>
      <c r="H17" s="13"/>
      <c r="I17" s="4" t="s">
        <v>18</v>
      </c>
      <c r="J17" s="1"/>
      <c r="K17" s="10"/>
      <c r="L17" s="10"/>
      <c r="M17" s="10"/>
      <c r="N17" s="10"/>
      <c r="O17" s="17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</row>
    <row r="18" spans="1:29" customHeight="1" ht="20">
      <c r="A18" s="1"/>
      <c r="B18" s="3" t="s">
        <v>11</v>
      </c>
      <c r="C18" s="1"/>
      <c r="D18" s="1"/>
      <c r="E18" s="1"/>
      <c r="F18" s="1"/>
      <c r="G18" s="1"/>
      <c r="H18" s="13"/>
      <c r="I18" s="4"/>
      <c r="J18" s="1"/>
      <c r="K18" s="11"/>
      <c r="L18" s="11"/>
      <c r="M18" s="11"/>
      <c r="N18" s="11"/>
      <c r="O18" s="17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</row>
    <row r="19" spans="1:29" customHeight="1" ht="20">
      <c r="A19" s="1"/>
      <c r="B19" s="3" t="s">
        <v>12</v>
      </c>
      <c r="C19" s="1"/>
      <c r="D19" s="1"/>
      <c r="E19" s="1"/>
      <c r="F19" s="1"/>
      <c r="G19" s="1"/>
      <c r="H19" s="13"/>
      <c r="I19" s="4"/>
      <c r="J19" s="1"/>
      <c r="K19" s="1"/>
      <c r="L19" s="1"/>
      <c r="M19" s="1"/>
      <c r="N19" s="1"/>
      <c r="O19" s="17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</row>
    <row r="20" spans="1:29" customHeight="1" ht="20">
      <c r="A20" s="1"/>
      <c r="B20" s="3" t="s">
        <v>13</v>
      </c>
      <c r="C20" s="1"/>
      <c r="D20" s="1"/>
      <c r="E20" s="1"/>
      <c r="F20" s="1"/>
      <c r="G20" s="1"/>
      <c r="H20" s="13"/>
      <c r="I20" s="4" t="s">
        <v>19</v>
      </c>
      <c r="J20" s="1"/>
      <c r="K20" s="5">
        <f>'Конфеты кислые'!N31+'Конфеты сладкие'!N46+'Конфеты весовые'!N35+'Печенье и пирожное'!N27+'Желе, зефир и мармелад'!N46+'Жевательные резинки'!N5+'Снеки'!N23+'Продукты быстрого приготовления'!N27+'Напитки'!N15+'Чипсы'!N18+'Леденцы'!N11</f>
        <v>0</v>
      </c>
      <c r="L20" s="1"/>
      <c r="M20" s="1"/>
      <c r="N20" s="1"/>
      <c r="O20" s="17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</row>
    <row r="21" spans="1:29" customHeight="1" ht="20">
      <c r="A21" s="1"/>
      <c r="B21" s="3"/>
      <c r="C21" s="1"/>
      <c r="D21" s="1"/>
      <c r="E21" s="1"/>
      <c r="F21" s="1"/>
      <c r="G21" s="1"/>
      <c r="H21" s="13"/>
      <c r="I21" s="1"/>
      <c r="J21" s="1"/>
      <c r="K21" s="1"/>
      <c r="L21" s="1"/>
      <c r="M21" s="1"/>
      <c r="N21" s="1"/>
      <c r="O21" s="17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</row>
    <row r="22" spans="1:29">
      <c r="A22" s="1"/>
      <c r="B22" s="1"/>
      <c r="C22" s="1"/>
      <c r="D22" s="1"/>
      <c r="E22" s="1"/>
      <c r="F22" s="1"/>
      <c r="G22" s="1"/>
      <c r="H22" s="14"/>
      <c r="I22" s="6"/>
      <c r="J22" s="6"/>
      <c r="K22" s="6"/>
      <c r="L22" s="6"/>
      <c r="M22" s="6"/>
      <c r="N22" s="6"/>
      <c r="O22" s="18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</row>
    <row r="23" spans="1:29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</row>
    <row r="24" spans="1:29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</row>
    <row r="25" spans="1:29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</row>
    <row r="26" spans="1:29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</row>
    <row r="27" spans="1:29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</row>
    <row r="28" spans="1:29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</row>
    <row r="29" spans="1:29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</row>
    <row r="30" spans="1:29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</row>
    <row r="31" spans="1:29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</row>
    <row r="32" spans="1:29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</row>
    <row r="33" spans="1:29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</row>
    <row r="34" spans="1:29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</row>
    <row r="35" spans="1:29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</row>
    <row r="36" spans="1:29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</row>
    <row r="37" spans="1:29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</row>
    <row r="38" spans="1:29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</row>
    <row r="39" spans="1:29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</row>
    <row r="40" spans="1:29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</row>
    <row r="41" spans="1:29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</row>
    <row r="42" spans="1:29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</row>
    <row r="43" spans="1:29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</row>
    <row r="44" spans="1:29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</row>
    <row r="45" spans="1:29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</row>
    <row r="46" spans="1:29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</row>
    <row r="47" spans="1:29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</row>
    <row r="48" spans="1:29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</row>
    <row r="49" spans="1:29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</row>
    <row r="50" spans="1:29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</row>
    <row r="51" spans="1:29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</row>
    <row r="52" spans="1:29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</row>
    <row r="53" spans="1:29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</row>
    <row r="54" spans="1:29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</row>
    <row r="55" spans="1:29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</row>
    <row r="56" spans="1:29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</row>
    <row r="57" spans="1:29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</row>
    <row r="58" spans="1:29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</row>
    <row r="59" spans="1:29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</row>
    <row r="60" spans="1:29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</row>
    <row r="61" spans="1:29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</row>
    <row r="62" spans="1:29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</row>
    <row r="63" spans="1:29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</row>
    <row r="64" spans="1:29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</row>
    <row r="65" spans="1:29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</row>
    <row r="66" spans="1:29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</row>
    <row r="67" spans="1:29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</row>
    <row r="68" spans="1:29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</row>
    <row r="69" spans="1:29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</row>
    <row r="70" spans="1:29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</row>
    <row r="71" spans="1:29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</row>
    <row r="72" spans="1:29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</row>
    <row r="73" spans="1:29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</row>
    <row r="74" spans="1:29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</row>
    <row r="75" spans="1:29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</row>
    <row r="76" spans="1:29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</row>
    <row r="77" spans="1:29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</row>
    <row r="78" spans="1:29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</row>
    <row r="79" spans="1:29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</row>
    <row r="80" spans="1:29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</row>
    <row r="81" spans="1:29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</row>
    <row r="82" spans="1:29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</row>
    <row r="83" spans="1:29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</row>
    <row r="84" spans="1:29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</row>
    <row r="85" spans="1:29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</row>
    <row r="86" spans="1:29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</row>
    <row r="87" spans="1:29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</row>
    <row r="88" spans="1:29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</row>
    <row r="89" spans="1:29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</row>
    <row r="90" spans="1:29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</row>
    <row r="91" spans="1:29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</row>
    <row r="92" spans="1:29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</row>
    <row r="93" spans="1:29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</row>
    <row r="94" spans="1:29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</row>
    <row r="95" spans="1:29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</row>
    <row r="96" spans="1:29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</row>
    <row r="97" spans="1:29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</row>
    <row r="98" spans="1:29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</row>
    <row r="99" spans="1:29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</row>
    <row r="100" spans="1:29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</row>
  </sheetData>
  <mergeCells>
    <mergeCell ref="K20:L20"/>
    <mergeCell ref="K13:N13"/>
    <mergeCell ref="K14:N14"/>
    <mergeCell ref="K15:N15"/>
    <mergeCell ref="K16:N16"/>
    <mergeCell ref="K17:N18"/>
  </mergeCells>
  <hyperlinks>
    <hyperlink ref="E7" r:id="rId_hyperlink_1"/>
    <hyperlink ref="B10" location="'Конфеты кислые'!A1"/>
    <hyperlink ref="B11" location="'Конфеты сладкие'!A1"/>
    <hyperlink ref="B12" location="'Конфеты весовые'!A1"/>
    <hyperlink ref="B13" location="'Печенье и пирожное'!A1"/>
    <hyperlink ref="B14" location="'Желе, зефир и мармелад'!A1"/>
    <hyperlink ref="B15" location="'Жевательные резинки'!A1"/>
    <hyperlink ref="B16" location="'Снеки'!A1"/>
    <hyperlink ref="B17" location="'Продукты быстрого приготовления'!A1"/>
    <hyperlink ref="B18" location="'Напитки'!A1"/>
    <hyperlink ref="B19" location="'Чипсы'!A1"/>
    <hyperlink ref="B20" location="'Леденцы'!A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N31"/>
  <sheetViews>
    <sheetView tabSelected="0" workbookViewId="0" showGridLines="true" showRowColHeaders="1">
      <pane ySplit="1" topLeftCell="A2" activePane="bottomLeft" state="frozen"/>
      <selection pane="bottomLeft" activeCell="A1" sqref="A1"/>
    </sheetView>
  </sheetViews>
  <sheetFormatPr defaultRowHeight="14.4" outlineLevelRow="0" outlineLevelCol="0"/>
  <cols>
    <col min="1" max="1" width="18" customWidth="true" style="0"/>
    <col min="2" max="2" width="15" customWidth="true" style="0"/>
    <col min="3" max="3" width="30" customWidth="true" style="0"/>
    <col min="4" max="4" width="13" customWidth="true" style="0"/>
    <col min="5" max="5" width="14" customWidth="true" style="0"/>
    <col min="6" max="6" width="15" customWidth="true" style="0"/>
    <col min="7" max="7" width="20" customWidth="true" style="0"/>
    <col min="8" max="8" width="12" customWidth="true" style="0"/>
    <col min="9" max="9" width="13" customWidth="true" style="0"/>
    <col min="10" max="10" width="13" customWidth="true" style="0"/>
    <col min="11" max="11" width="13" customWidth="true" style="0"/>
    <col min="12" max="12" width="13" customWidth="true" style="0"/>
    <col min="13" max="13" width="12" customWidth="true" style="0"/>
    <col min="14" max="14" width="15" customWidth="true" style="0"/>
  </cols>
  <sheetData>
    <row r="1" spans="1:14" customHeight="1" ht="30">
      <c r="A1" s="19" t="s">
        <v>21</v>
      </c>
      <c r="B1" s="19" t="s">
        <v>22</v>
      </c>
      <c r="C1" s="19" t="s">
        <v>23</v>
      </c>
      <c r="D1" s="19" t="s">
        <v>24</v>
      </c>
      <c r="E1" s="19" t="s">
        <v>25</v>
      </c>
      <c r="F1" s="19" t="s">
        <v>26</v>
      </c>
      <c r="G1" s="19" t="s">
        <v>27</v>
      </c>
      <c r="H1" s="19" t="s">
        <v>28</v>
      </c>
      <c r="I1" s="19" t="s">
        <v>29</v>
      </c>
      <c r="J1" s="23" t="s">
        <v>30</v>
      </c>
      <c r="K1" s="19" t="s">
        <v>31</v>
      </c>
      <c r="L1" s="23" t="s">
        <v>32</v>
      </c>
      <c r="M1" s="19" t="s">
        <v>33</v>
      </c>
      <c r="N1" s="19" t="s">
        <v>34</v>
      </c>
    </row>
    <row r="2" spans="1:14" customHeight="1" ht="75.5">
      <c r="A2" s="20"/>
      <c r="B2" s="20" t="s">
        <v>35</v>
      </c>
      <c r="C2" s="20" t="s">
        <v>36</v>
      </c>
      <c r="D2" s="21"/>
      <c r="E2" s="22">
        <v>20</v>
      </c>
      <c r="F2" s="21">
        <v>4299.0</v>
      </c>
      <c r="G2" s="22">
        <v>12</v>
      </c>
      <c r="H2" s="20">
        <v>534</v>
      </c>
      <c r="I2" s="20"/>
      <c r="J2" s="24"/>
      <c r="K2" s="20">
        <v>12</v>
      </c>
      <c r="L2" s="24"/>
      <c r="M2" s="20">
        <f>J2*E2+L2*G2*E2</f>
        <v>0</v>
      </c>
      <c r="N2" s="21">
        <f>J2*D2+L2*F2</f>
        <v>0</v>
      </c>
    </row>
    <row r="3" spans="1:14" customHeight="1" ht="75.5">
      <c r="A3" s="20"/>
      <c r="B3" s="20" t="s">
        <v>37</v>
      </c>
      <c r="C3" s="20" t="s">
        <v>38</v>
      </c>
      <c r="D3" s="21">
        <v>425.0</v>
      </c>
      <c r="E3" s="22">
        <v>20</v>
      </c>
      <c r="F3" s="21">
        <v>4299.0</v>
      </c>
      <c r="G3" s="22">
        <v>12</v>
      </c>
      <c r="H3" s="20">
        <v>559</v>
      </c>
      <c r="I3" s="20">
        <v>199</v>
      </c>
      <c r="J3" s="24"/>
      <c r="K3" s="20">
        <v>16</v>
      </c>
      <c r="L3" s="24"/>
      <c r="M3" s="20">
        <f>J3*E3+L3*G3*E3</f>
        <v>0</v>
      </c>
      <c r="N3" s="21">
        <f>J3*D3+L3*F3</f>
        <v>0</v>
      </c>
    </row>
    <row r="4" spans="1:14" customHeight="1" ht="75.5">
      <c r="A4" s="20"/>
      <c r="B4" s="20" t="s">
        <v>39</v>
      </c>
      <c r="C4" s="20" t="s">
        <v>40</v>
      </c>
      <c r="D4" s="21">
        <v>425.0</v>
      </c>
      <c r="E4" s="22">
        <v>20</v>
      </c>
      <c r="F4" s="21">
        <v>4299.0</v>
      </c>
      <c r="G4" s="22">
        <v>12</v>
      </c>
      <c r="H4" s="20">
        <v>559</v>
      </c>
      <c r="I4" s="20">
        <v>208</v>
      </c>
      <c r="J4" s="24"/>
      <c r="K4" s="20">
        <v>17</v>
      </c>
      <c r="L4" s="24"/>
      <c r="M4" s="20">
        <f>J4*E4+L4*G4*E4</f>
        <v>0</v>
      </c>
      <c r="N4" s="21">
        <f>J4*D4+L4*F4</f>
        <v>0</v>
      </c>
    </row>
    <row r="5" spans="1:14" customHeight="1" ht="75.5">
      <c r="A5" s="20"/>
      <c r="B5" s="20" t="s">
        <v>41</v>
      </c>
      <c r="C5" s="20" t="s">
        <v>42</v>
      </c>
      <c r="D5" s="21"/>
      <c r="E5" s="22">
        <v>20</v>
      </c>
      <c r="F5" s="21">
        <v>4299.0</v>
      </c>
      <c r="G5" s="22">
        <v>12</v>
      </c>
      <c r="H5" s="20">
        <v>605</v>
      </c>
      <c r="I5" s="20"/>
      <c r="J5" s="24"/>
      <c r="K5" s="20">
        <v>7</v>
      </c>
      <c r="L5" s="24"/>
      <c r="M5" s="20">
        <f>J5*E5+L5*G5*E5</f>
        <v>0</v>
      </c>
      <c r="N5" s="21">
        <f>J5*D5+L5*F5</f>
        <v>0</v>
      </c>
    </row>
    <row r="6" spans="1:14" customHeight="1" ht="75.5">
      <c r="A6" s="20"/>
      <c r="B6" s="20" t="s">
        <v>43</v>
      </c>
      <c r="C6" s="20" t="s">
        <v>44</v>
      </c>
      <c r="D6" s="21"/>
      <c r="E6" s="22">
        <v>20</v>
      </c>
      <c r="F6" s="21">
        <v>4299.0</v>
      </c>
      <c r="G6" s="22">
        <v>12</v>
      </c>
      <c r="H6" s="20">
        <v>578</v>
      </c>
      <c r="I6" s="20"/>
      <c r="J6" s="24"/>
      <c r="K6" s="20">
        <v>3</v>
      </c>
      <c r="L6" s="24"/>
      <c r="M6" s="20">
        <f>J6*E6+L6*G6*E6</f>
        <v>0</v>
      </c>
      <c r="N6" s="21">
        <f>J6*D6+L6*F6</f>
        <v>0</v>
      </c>
    </row>
    <row r="7" spans="1:14" customHeight="1" ht="75.5">
      <c r="A7" s="20"/>
      <c r="B7" s="20" t="s">
        <v>45</v>
      </c>
      <c r="C7" s="20" t="s">
        <v>46</v>
      </c>
      <c r="D7" s="21">
        <v>439.0</v>
      </c>
      <c r="E7" s="22">
        <v>20</v>
      </c>
      <c r="F7" s="21">
        <v>4449.0</v>
      </c>
      <c r="G7" s="22">
        <v>12</v>
      </c>
      <c r="H7" s="20">
        <v>497</v>
      </c>
      <c r="I7" s="20">
        <v>147</v>
      </c>
      <c r="J7" s="24"/>
      <c r="K7" s="20">
        <v>12</v>
      </c>
      <c r="L7" s="24"/>
      <c r="M7" s="20">
        <f>J7*E7+L7*G7*E7</f>
        <v>0</v>
      </c>
      <c r="N7" s="21">
        <f>J7*D7+L7*F7</f>
        <v>0</v>
      </c>
    </row>
    <row r="8" spans="1:14" customHeight="1" ht="75.5">
      <c r="A8" s="20"/>
      <c r="B8" s="20" t="s">
        <v>47</v>
      </c>
      <c r="C8" s="20" t="s">
        <v>48</v>
      </c>
      <c r="D8" s="21">
        <v>425.0</v>
      </c>
      <c r="E8" s="22">
        <v>20</v>
      </c>
      <c r="F8" s="21">
        <v>4299.0</v>
      </c>
      <c r="G8" s="22">
        <v>12</v>
      </c>
      <c r="H8" s="20">
        <v>410</v>
      </c>
      <c r="I8" s="20">
        <v>12</v>
      </c>
      <c r="J8" s="24"/>
      <c r="K8" s="20">
        <v>1</v>
      </c>
      <c r="L8" s="24"/>
      <c r="M8" s="20">
        <f>J8*E8+L8*G8*E8</f>
        <v>0</v>
      </c>
      <c r="N8" s="21">
        <f>J8*D8+L8*F8</f>
        <v>0</v>
      </c>
    </row>
    <row r="9" spans="1:14" customHeight="1" ht="75.5">
      <c r="A9" s="20"/>
      <c r="B9" s="20" t="s">
        <v>49</v>
      </c>
      <c r="C9" s="20" t="s">
        <v>50</v>
      </c>
      <c r="D9" s="21">
        <v>425.0</v>
      </c>
      <c r="E9" s="22">
        <v>20</v>
      </c>
      <c r="F9" s="21">
        <v>4299.0</v>
      </c>
      <c r="G9" s="22">
        <v>12</v>
      </c>
      <c r="H9" s="20">
        <v>410</v>
      </c>
      <c r="I9" s="20">
        <v>12</v>
      </c>
      <c r="J9" s="24"/>
      <c r="K9" s="20">
        <v>1</v>
      </c>
      <c r="L9" s="24"/>
      <c r="M9" s="20">
        <f>J9*E9+L9*G9*E9</f>
        <v>0</v>
      </c>
      <c r="N9" s="21">
        <f>J9*D9+L9*F9</f>
        <v>0</v>
      </c>
    </row>
    <row r="10" spans="1:14" customHeight="1" ht="75.5">
      <c r="A10" s="20"/>
      <c r="B10" s="20" t="s">
        <v>51</v>
      </c>
      <c r="C10" s="20" t="s">
        <v>52</v>
      </c>
      <c r="D10" s="21"/>
      <c r="E10" s="22">
        <v>20</v>
      </c>
      <c r="F10" s="21">
        <v>4349.0</v>
      </c>
      <c r="G10" s="22">
        <v>12</v>
      </c>
      <c r="H10" s="20">
        <v>474</v>
      </c>
      <c r="I10" s="20"/>
      <c r="J10" s="24"/>
      <c r="K10" s="20">
        <v>9</v>
      </c>
      <c r="L10" s="24"/>
      <c r="M10" s="20">
        <f>J10*E10+L10*G10*E10</f>
        <v>0</v>
      </c>
      <c r="N10" s="21">
        <f>J10*D10+L10*F10</f>
        <v>0</v>
      </c>
    </row>
    <row r="11" spans="1:14" customHeight="1" ht="75.5">
      <c r="A11" s="20"/>
      <c r="B11" s="20" t="s">
        <v>53</v>
      </c>
      <c r="C11" s="20" t="s">
        <v>54</v>
      </c>
      <c r="D11" s="21"/>
      <c r="E11" s="22">
        <v>20</v>
      </c>
      <c r="F11" s="21">
        <v>4349.0</v>
      </c>
      <c r="G11" s="22">
        <v>12</v>
      </c>
      <c r="H11" s="20">
        <v>667</v>
      </c>
      <c r="I11" s="20"/>
      <c r="J11" s="24"/>
      <c r="K11" s="20">
        <v>16</v>
      </c>
      <c r="L11" s="24"/>
      <c r="M11" s="20">
        <f>J11*E11+L11*G11*E11</f>
        <v>0</v>
      </c>
      <c r="N11" s="21">
        <f>J11*D11+L11*F11</f>
        <v>0</v>
      </c>
    </row>
    <row r="12" spans="1:14" customHeight="1" ht="75.5">
      <c r="A12" s="20"/>
      <c r="B12" s="20" t="s">
        <v>55</v>
      </c>
      <c r="C12" s="20" t="s">
        <v>56</v>
      </c>
      <c r="D12" s="21">
        <v>429.0</v>
      </c>
      <c r="E12" s="22">
        <v>20</v>
      </c>
      <c r="F12" s="21">
        <v>4349.0</v>
      </c>
      <c r="G12" s="22">
        <v>12</v>
      </c>
      <c r="H12" s="20">
        <v>570</v>
      </c>
      <c r="I12" s="20">
        <v>227</v>
      </c>
      <c r="J12" s="24"/>
      <c r="K12" s="20">
        <v>18</v>
      </c>
      <c r="L12" s="24"/>
      <c r="M12" s="20">
        <f>J12*E12+L12*G12*E12</f>
        <v>0</v>
      </c>
      <c r="N12" s="21">
        <f>J12*D12+L12*F12</f>
        <v>0</v>
      </c>
    </row>
    <row r="13" spans="1:14" customHeight="1" ht="75.5">
      <c r="A13" s="20"/>
      <c r="B13" s="20" t="s">
        <v>57</v>
      </c>
      <c r="C13" s="20" t="s">
        <v>58</v>
      </c>
      <c r="D13" s="21">
        <v>449.0</v>
      </c>
      <c r="E13" s="22">
        <v>20</v>
      </c>
      <c r="F13" s="21">
        <v>4549.0</v>
      </c>
      <c r="G13" s="22">
        <v>12</v>
      </c>
      <c r="H13" s="20">
        <v>500</v>
      </c>
      <c r="I13" s="20">
        <v>18</v>
      </c>
      <c r="J13" s="24"/>
      <c r="K13" s="20">
        <v>1</v>
      </c>
      <c r="L13" s="24"/>
      <c r="M13" s="20">
        <f>J13*E13+L13*G13*E13</f>
        <v>0</v>
      </c>
      <c r="N13" s="21">
        <f>J13*D13+L13*F13</f>
        <v>0</v>
      </c>
    </row>
    <row r="14" spans="1:14" customHeight="1" ht="75.5">
      <c r="A14" s="20"/>
      <c r="B14" s="20" t="s">
        <v>59</v>
      </c>
      <c r="C14" s="20" t="s">
        <v>60</v>
      </c>
      <c r="D14" s="21"/>
      <c r="E14" s="22">
        <v>20</v>
      </c>
      <c r="F14" s="21">
        <v>4549.0</v>
      </c>
      <c r="G14" s="22">
        <v>12</v>
      </c>
      <c r="H14" s="20">
        <v>606</v>
      </c>
      <c r="I14" s="20"/>
      <c r="J14" s="24"/>
      <c r="K14" s="20">
        <v>11</v>
      </c>
      <c r="L14" s="24"/>
      <c r="M14" s="20">
        <f>J14*E14+L14*G14*E14</f>
        <v>0</v>
      </c>
      <c r="N14" s="21">
        <f>J14*D14+L14*F14</f>
        <v>0</v>
      </c>
    </row>
    <row r="15" spans="1:14" customHeight="1" ht="75.5">
      <c r="A15" s="20"/>
      <c r="B15" s="20" t="s">
        <v>61</v>
      </c>
      <c r="C15" s="20" t="s">
        <v>62</v>
      </c>
      <c r="D15" s="21">
        <v>449.0</v>
      </c>
      <c r="E15" s="22">
        <v>20</v>
      </c>
      <c r="F15" s="21">
        <v>4549.0</v>
      </c>
      <c r="G15" s="22">
        <v>12</v>
      </c>
      <c r="H15" s="20">
        <v>460</v>
      </c>
      <c r="I15" s="20">
        <v>44</v>
      </c>
      <c r="J15" s="24"/>
      <c r="K15" s="20">
        <v>3</v>
      </c>
      <c r="L15" s="24"/>
      <c r="M15" s="20">
        <f>J15*E15+L15*G15*E15</f>
        <v>0</v>
      </c>
      <c r="N15" s="21">
        <f>J15*D15+L15*F15</f>
        <v>0</v>
      </c>
    </row>
    <row r="16" spans="1:14" customHeight="1" ht="75.5">
      <c r="A16" s="20"/>
      <c r="B16" s="20" t="s">
        <v>63</v>
      </c>
      <c r="C16" s="20" t="s">
        <v>64</v>
      </c>
      <c r="D16" s="21"/>
      <c r="E16" s="22">
        <v>20</v>
      </c>
      <c r="F16" s="21">
        <v>4549.0</v>
      </c>
      <c r="G16" s="22">
        <v>12</v>
      </c>
      <c r="H16" s="20">
        <v>589</v>
      </c>
      <c r="I16" s="20"/>
      <c r="J16" s="24"/>
      <c r="K16" s="20">
        <v>12</v>
      </c>
      <c r="L16" s="24"/>
      <c r="M16" s="20">
        <f>J16*E16+L16*G16*E16</f>
        <v>0</v>
      </c>
      <c r="N16" s="21">
        <f>J16*D16+L16*F16</f>
        <v>0</v>
      </c>
    </row>
    <row r="17" spans="1:14" customHeight="1" ht="75.5">
      <c r="A17" s="20"/>
      <c r="B17" s="20" t="s">
        <v>65</v>
      </c>
      <c r="C17" s="20" t="s">
        <v>66</v>
      </c>
      <c r="D17" s="21">
        <v>449.0</v>
      </c>
      <c r="E17" s="22">
        <v>20</v>
      </c>
      <c r="F17" s="21">
        <v>4549.0</v>
      </c>
      <c r="G17" s="22">
        <v>12</v>
      </c>
      <c r="H17" s="20">
        <v>551</v>
      </c>
      <c r="I17" s="20">
        <v>2</v>
      </c>
      <c r="J17" s="24"/>
      <c r="K17" s="20">
        <v>0</v>
      </c>
      <c r="L17" s="24"/>
      <c r="M17" s="20">
        <f>J17*E17+L17*G17*E17</f>
        <v>0</v>
      </c>
      <c r="N17" s="21">
        <f>J17*D17+L17*F17</f>
        <v>0</v>
      </c>
    </row>
    <row r="18" spans="1:14" customHeight="1" ht="75.5">
      <c r="A18" s="20"/>
      <c r="B18" s="20" t="s">
        <v>67</v>
      </c>
      <c r="C18" s="20" t="s">
        <v>68</v>
      </c>
      <c r="D18" s="21">
        <v>449.0</v>
      </c>
      <c r="E18" s="22">
        <v>20</v>
      </c>
      <c r="F18" s="21">
        <v>4549.0</v>
      </c>
      <c r="G18" s="22">
        <v>12</v>
      </c>
      <c r="H18" s="20">
        <v>551</v>
      </c>
      <c r="I18" s="20">
        <v>9</v>
      </c>
      <c r="J18" s="24"/>
      <c r="K18" s="20">
        <v>0</v>
      </c>
      <c r="L18" s="24"/>
      <c r="M18" s="20">
        <f>J18*E18+L18*G18*E18</f>
        <v>0</v>
      </c>
      <c r="N18" s="21">
        <f>J18*D18+L18*F18</f>
        <v>0</v>
      </c>
    </row>
    <row r="19" spans="1:14" customHeight="1" ht="75.5">
      <c r="A19" s="20"/>
      <c r="B19" s="20" t="s">
        <v>69</v>
      </c>
      <c r="C19" s="20" t="s">
        <v>70</v>
      </c>
      <c r="D19" s="21"/>
      <c r="E19" s="22">
        <v>20</v>
      </c>
      <c r="F19" s="21">
        <v>4549.0</v>
      </c>
      <c r="G19" s="22">
        <v>12</v>
      </c>
      <c r="H19" s="20">
        <v>602</v>
      </c>
      <c r="I19" s="20"/>
      <c r="J19" s="24"/>
      <c r="K19" s="20">
        <v>3</v>
      </c>
      <c r="L19" s="24"/>
      <c r="M19" s="20">
        <f>J19*E19+L19*G19*E19</f>
        <v>0</v>
      </c>
      <c r="N19" s="21">
        <f>J19*D19+L19*F19</f>
        <v>0</v>
      </c>
    </row>
    <row r="20" spans="1:14" customHeight="1" ht="75.5">
      <c r="A20" s="20"/>
      <c r="B20" s="20" t="s">
        <v>71</v>
      </c>
      <c r="C20" s="20" t="s">
        <v>72</v>
      </c>
      <c r="D20" s="21">
        <v>439.0</v>
      </c>
      <c r="E20" s="22">
        <v>20</v>
      </c>
      <c r="F20" s="21">
        <v>4449.0</v>
      </c>
      <c r="G20" s="22">
        <v>12</v>
      </c>
      <c r="H20" s="20">
        <v>647</v>
      </c>
      <c r="I20" s="20">
        <v>69</v>
      </c>
      <c r="J20" s="24"/>
      <c r="K20" s="20">
        <v>5</v>
      </c>
      <c r="L20" s="24"/>
      <c r="M20" s="20">
        <f>J20*E20+L20*G20*E20</f>
        <v>0</v>
      </c>
      <c r="N20" s="21">
        <f>J20*D20+L20*F20</f>
        <v>0</v>
      </c>
    </row>
    <row r="21" spans="1:14" customHeight="1" ht="75.5">
      <c r="A21" s="20"/>
      <c r="B21" s="20" t="s">
        <v>73</v>
      </c>
      <c r="C21" s="20" t="s">
        <v>74</v>
      </c>
      <c r="D21" s="21">
        <v>449.0</v>
      </c>
      <c r="E21" s="22">
        <v>20</v>
      </c>
      <c r="F21" s="21">
        <v>4549.0</v>
      </c>
      <c r="G21" s="22">
        <v>12</v>
      </c>
      <c r="H21" s="20">
        <v>570</v>
      </c>
      <c r="I21" s="20">
        <v>37</v>
      </c>
      <c r="J21" s="24"/>
      <c r="K21" s="20">
        <v>3</v>
      </c>
      <c r="L21" s="24"/>
      <c r="M21" s="20">
        <f>J21*E21+L21*G21*E21</f>
        <v>0</v>
      </c>
      <c r="N21" s="21">
        <f>J21*D21+L21*F21</f>
        <v>0</v>
      </c>
    </row>
    <row r="22" spans="1:14" customHeight="1" ht="75.5">
      <c r="A22" s="20"/>
      <c r="B22" s="20" t="s">
        <v>75</v>
      </c>
      <c r="C22" s="20" t="s">
        <v>76</v>
      </c>
      <c r="D22" s="21">
        <v>425.0</v>
      </c>
      <c r="E22" s="22">
        <v>20</v>
      </c>
      <c r="F22" s="21">
        <v>4299.0</v>
      </c>
      <c r="G22" s="22">
        <v>12</v>
      </c>
      <c r="H22" s="20">
        <v>514</v>
      </c>
      <c r="I22" s="20">
        <v>98</v>
      </c>
      <c r="J22" s="24"/>
      <c r="K22" s="20">
        <v>8</v>
      </c>
      <c r="L22" s="24"/>
      <c r="M22" s="20">
        <f>J22*E22+L22*G22*E22</f>
        <v>0</v>
      </c>
      <c r="N22" s="21">
        <f>J22*D22+L22*F22</f>
        <v>0</v>
      </c>
    </row>
    <row r="23" spans="1:14" customHeight="1" ht="75.5">
      <c r="A23" s="20"/>
      <c r="B23" s="20" t="s">
        <v>77</v>
      </c>
      <c r="C23" s="20" t="s">
        <v>78</v>
      </c>
      <c r="D23" s="21"/>
      <c r="E23" s="22">
        <v>20</v>
      </c>
      <c r="F23" s="21">
        <v>3849.0</v>
      </c>
      <c r="G23" s="22">
        <v>12</v>
      </c>
      <c r="H23" s="20">
        <v>698</v>
      </c>
      <c r="I23" s="20"/>
      <c r="J23" s="24"/>
      <c r="K23" s="20">
        <v>12</v>
      </c>
      <c r="L23" s="24"/>
      <c r="M23" s="20">
        <f>J23*E23+L23*G23*E23</f>
        <v>0</v>
      </c>
      <c r="N23" s="21">
        <f>J23*D23+L23*F23</f>
        <v>0</v>
      </c>
    </row>
    <row r="24" spans="1:14" customHeight="1" ht="75.5">
      <c r="A24" s="20"/>
      <c r="B24" s="20" t="s">
        <v>79</v>
      </c>
      <c r="C24" s="20" t="s">
        <v>80</v>
      </c>
      <c r="D24" s="21"/>
      <c r="E24" s="22">
        <v>20</v>
      </c>
      <c r="F24" s="21">
        <v>4299.0</v>
      </c>
      <c r="G24" s="22">
        <v>12</v>
      </c>
      <c r="H24" s="20">
        <v>636</v>
      </c>
      <c r="I24" s="20"/>
      <c r="J24" s="24"/>
      <c r="K24" s="20">
        <v>1</v>
      </c>
      <c r="L24" s="24"/>
      <c r="M24" s="20">
        <f>J24*E24+L24*G24*E24</f>
        <v>0</v>
      </c>
      <c r="N24" s="21">
        <f>J24*D24+L24*F24</f>
        <v>0</v>
      </c>
    </row>
    <row r="25" spans="1:14" customHeight="1" ht="75.5">
      <c r="A25" s="20"/>
      <c r="B25" s="20" t="s">
        <v>81</v>
      </c>
      <c r="C25" s="20" t="s">
        <v>82</v>
      </c>
      <c r="D25" s="21"/>
      <c r="E25" s="22">
        <v>20</v>
      </c>
      <c r="F25" s="21">
        <v>4299.0</v>
      </c>
      <c r="G25" s="22">
        <v>12</v>
      </c>
      <c r="H25" s="20">
        <v>636</v>
      </c>
      <c r="I25" s="20"/>
      <c r="J25" s="24"/>
      <c r="K25" s="20">
        <v>1</v>
      </c>
      <c r="L25" s="24"/>
      <c r="M25" s="20">
        <f>J25*E25+L25*G25*E25</f>
        <v>0</v>
      </c>
      <c r="N25" s="21">
        <f>J25*D25+L25*F25</f>
        <v>0</v>
      </c>
    </row>
    <row r="26" spans="1:14" customHeight="1" ht="75.5">
      <c r="A26" s="20"/>
      <c r="B26" s="20" t="s">
        <v>83</v>
      </c>
      <c r="C26" s="20" t="s">
        <v>84</v>
      </c>
      <c r="D26" s="21">
        <v>399.0</v>
      </c>
      <c r="E26" s="22">
        <v>20</v>
      </c>
      <c r="F26" s="21">
        <v>4049.0</v>
      </c>
      <c r="G26" s="22">
        <v>12</v>
      </c>
      <c r="H26" s="20">
        <v>711</v>
      </c>
      <c r="I26" s="20">
        <v>12</v>
      </c>
      <c r="J26" s="24"/>
      <c r="K26" s="20">
        <v>1</v>
      </c>
      <c r="L26" s="24"/>
      <c r="M26" s="20">
        <f>J26*E26+L26*G26*E26</f>
        <v>0</v>
      </c>
      <c r="N26" s="21">
        <f>J26*D26+L26*F26</f>
        <v>0</v>
      </c>
    </row>
    <row r="27" spans="1:14" customHeight="1" ht="75.5">
      <c r="A27" s="20"/>
      <c r="B27" s="20" t="s">
        <v>85</v>
      </c>
      <c r="C27" s="20" t="s">
        <v>86</v>
      </c>
      <c r="D27" s="21">
        <v>379.0</v>
      </c>
      <c r="E27" s="22">
        <v>20</v>
      </c>
      <c r="F27" s="21"/>
      <c r="G27" s="22">
        <v>12</v>
      </c>
      <c r="H27" s="20">
        <v>625</v>
      </c>
      <c r="I27" s="20">
        <v>31</v>
      </c>
      <c r="J27" s="24"/>
      <c r="K27" s="20"/>
      <c r="L27" s="24"/>
      <c r="M27" s="20">
        <f>J27*E27+L27*G27*E27</f>
        <v>0</v>
      </c>
      <c r="N27" s="21">
        <f>J27*D27+L27*F27</f>
        <v>0</v>
      </c>
    </row>
    <row r="28" spans="1:14" customHeight="1" ht="75.5">
      <c r="A28" s="20"/>
      <c r="B28" s="20" t="s">
        <v>87</v>
      </c>
      <c r="C28" s="20" t="s">
        <v>88</v>
      </c>
      <c r="D28" s="21">
        <v>389.0</v>
      </c>
      <c r="E28" s="22">
        <v>20</v>
      </c>
      <c r="F28" s="21">
        <v>3949.0</v>
      </c>
      <c r="G28" s="22">
        <v>12</v>
      </c>
      <c r="H28" s="20">
        <v>628</v>
      </c>
      <c r="I28" s="20">
        <v>2</v>
      </c>
      <c r="J28" s="24"/>
      <c r="K28" s="20">
        <v>0</v>
      </c>
      <c r="L28" s="24"/>
      <c r="M28" s="20">
        <f>J28*E28+L28*G28*E28</f>
        <v>0</v>
      </c>
      <c r="N28" s="21">
        <f>J28*D28+L28*F28</f>
        <v>0</v>
      </c>
    </row>
    <row r="29" spans="1:14" customHeight="1" ht="75.5">
      <c r="A29" s="20"/>
      <c r="B29" s="20" t="s">
        <v>89</v>
      </c>
      <c r="C29" s="20" t="s">
        <v>90</v>
      </c>
      <c r="D29" s="21">
        <v>399.0</v>
      </c>
      <c r="E29" s="22">
        <v>20</v>
      </c>
      <c r="F29" s="21">
        <v>4049.0</v>
      </c>
      <c r="G29" s="22">
        <v>12</v>
      </c>
      <c r="H29" s="20">
        <v>711</v>
      </c>
      <c r="I29" s="20">
        <v>1</v>
      </c>
      <c r="J29" s="24"/>
      <c r="K29" s="20">
        <v>0</v>
      </c>
      <c r="L29" s="24"/>
      <c r="M29" s="20">
        <f>J29*E29+L29*G29*E29</f>
        <v>0</v>
      </c>
      <c r="N29" s="21">
        <f>J29*D29+L29*F29</f>
        <v>0</v>
      </c>
    </row>
    <row r="30" spans="1:14" customHeight="1" ht="75.5">
      <c r="A30" s="20"/>
      <c r="B30" s="20" t="s">
        <v>91</v>
      </c>
      <c r="C30" s="20" t="s">
        <v>92</v>
      </c>
      <c r="D30" s="21">
        <v>449.0</v>
      </c>
      <c r="E30" s="22">
        <v>20</v>
      </c>
      <c r="F30" s="21"/>
      <c r="G30" s="22">
        <v>12</v>
      </c>
      <c r="H30" s="20">
        <v>596</v>
      </c>
      <c r="I30" s="20">
        <v>2</v>
      </c>
      <c r="J30" s="24"/>
      <c r="K30" s="20"/>
      <c r="L30" s="24"/>
      <c r="M30" s="20">
        <f>J30*E30+L30*G30*E30</f>
        <v>0</v>
      </c>
      <c r="N30" s="21">
        <f>J30*D30+L30*F30</f>
        <v>0</v>
      </c>
    </row>
    <row r="31" spans="1:14">
      <c r="A31" s="25"/>
      <c r="B31" s="25"/>
      <c r="C31" s="25"/>
      <c r="D31" s="26"/>
      <c r="E31" s="27"/>
      <c r="F31" s="26"/>
      <c r="G31" s="27"/>
      <c r="H31" s="25"/>
      <c r="I31" s="25"/>
      <c r="J31" s="28">
        <f>SUM(J2:J30)</f>
        <v>0</v>
      </c>
      <c r="K31" s="25"/>
      <c r="L31" s="28">
        <f>SUM(L2:L30)</f>
        <v>0</v>
      </c>
      <c r="M31" s="25"/>
      <c r="N31" s="26">
        <f>SUM(N2:N30)</f>
        <v>0</v>
      </c>
    </row>
  </sheetData>
  <conditionalFormatting sqref="J2:J30">
    <cfRule type="cellIs" dxfId="0" priority="1" operator="greaterThan">
      <formula>$I2</formula>
    </cfRule>
  </conditionalFormatting>
  <conditionalFormatting sqref="L2:L30">
    <cfRule type="cellIs" dxfId="1" priority="2" operator="greaterThan">
      <formula>$K2</formula>
    </cfRule>
  </conditionalFormatting>
  <conditionalFormatting sqref="N2:N31">
    <cfRule type="cellIs" dxfId="2" priority="3" operator="equal">
      <formula>0</formula>
    </cfRule>
  </conditionalFormatting>
  <conditionalFormatting sqref="M2:M31">
    <cfRule type="cellIs" dxfId="2" priority="4" operator="equal">
      <formula>0</formula>
    </cfRule>
  </conditionalFormatting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N46"/>
  <sheetViews>
    <sheetView tabSelected="0" workbookViewId="0" showGridLines="true" showRowColHeaders="1">
      <pane ySplit="1" topLeftCell="A2" activePane="bottomLeft" state="frozen"/>
      <selection pane="bottomLeft" activeCell="A1" sqref="A1"/>
    </sheetView>
  </sheetViews>
  <sheetFormatPr defaultRowHeight="14.4" outlineLevelRow="0" outlineLevelCol="0"/>
  <cols>
    <col min="1" max="1" width="18" customWidth="true" style="0"/>
    <col min="2" max="2" width="15" customWidth="true" style="0"/>
    <col min="3" max="3" width="30" customWidth="true" style="0"/>
    <col min="4" max="4" width="13" customWidth="true" style="0"/>
    <col min="5" max="5" width="14" customWidth="true" style="0"/>
    <col min="6" max="6" width="15" customWidth="true" style="0"/>
    <col min="7" max="7" width="20" customWidth="true" style="0"/>
    <col min="8" max="8" width="12" customWidth="true" style="0"/>
    <col min="9" max="9" width="13" customWidth="true" style="0"/>
    <col min="10" max="10" width="13" customWidth="true" style="0"/>
    <col min="11" max="11" width="13" customWidth="true" style="0"/>
    <col min="12" max="12" width="13" customWidth="true" style="0"/>
    <col min="13" max="13" width="12" customWidth="true" style="0"/>
    <col min="14" max="14" width="15" customWidth="true" style="0"/>
  </cols>
  <sheetData>
    <row r="1" spans="1:14" customHeight="1" ht="30">
      <c r="A1" s="19" t="s">
        <v>21</v>
      </c>
      <c r="B1" s="19" t="s">
        <v>22</v>
      </c>
      <c r="C1" s="19" t="s">
        <v>23</v>
      </c>
      <c r="D1" s="19" t="s">
        <v>24</v>
      </c>
      <c r="E1" s="19" t="s">
        <v>25</v>
      </c>
      <c r="F1" s="19" t="s">
        <v>26</v>
      </c>
      <c r="G1" s="19" t="s">
        <v>27</v>
      </c>
      <c r="H1" s="19" t="s">
        <v>28</v>
      </c>
      <c r="I1" s="19" t="s">
        <v>29</v>
      </c>
      <c r="J1" s="23" t="s">
        <v>30</v>
      </c>
      <c r="K1" s="19" t="s">
        <v>31</v>
      </c>
      <c r="L1" s="23" t="s">
        <v>32</v>
      </c>
      <c r="M1" s="19" t="s">
        <v>33</v>
      </c>
      <c r="N1" s="19" t="s">
        <v>34</v>
      </c>
    </row>
    <row r="2" spans="1:14" customHeight="1" ht="75.5">
      <c r="A2" s="20"/>
      <c r="B2" s="20" t="s">
        <v>93</v>
      </c>
      <c r="C2" s="20" t="s">
        <v>94</v>
      </c>
      <c r="D2" s="21"/>
      <c r="E2" s="22">
        <v>20</v>
      </c>
      <c r="F2" s="21">
        <v>4449.0</v>
      </c>
      <c r="G2" s="22">
        <v>12</v>
      </c>
      <c r="H2" s="20">
        <v>598</v>
      </c>
      <c r="I2" s="20"/>
      <c r="J2" s="24"/>
      <c r="K2" s="20">
        <v>11</v>
      </c>
      <c r="L2" s="24"/>
      <c r="M2" s="20">
        <f>J2*E2+L2*G2*E2</f>
        <v>0</v>
      </c>
      <c r="N2" s="21">
        <f>J2*D2+L2*F2</f>
        <v>0</v>
      </c>
    </row>
    <row r="3" spans="1:14" customHeight="1" ht="75.5">
      <c r="A3" s="20"/>
      <c r="B3" s="20" t="s">
        <v>95</v>
      </c>
      <c r="C3" s="20" t="s">
        <v>96</v>
      </c>
      <c r="D3" s="21">
        <v>329.0</v>
      </c>
      <c r="E3" s="22">
        <v>30</v>
      </c>
      <c r="F3" s="21">
        <v>5549.0</v>
      </c>
      <c r="G3" s="22">
        <v>20</v>
      </c>
      <c r="H3" s="20">
        <v>420</v>
      </c>
      <c r="I3" s="20">
        <v>2</v>
      </c>
      <c r="J3" s="24"/>
      <c r="K3" s="20">
        <v>0</v>
      </c>
      <c r="L3" s="24"/>
      <c r="M3" s="20">
        <f>J3*E3+L3*G3*E3</f>
        <v>0</v>
      </c>
      <c r="N3" s="21">
        <f>J3*D3+L3*F3</f>
        <v>0</v>
      </c>
    </row>
    <row r="4" spans="1:14" customHeight="1" ht="75.5">
      <c r="A4" s="20"/>
      <c r="B4" s="20" t="s">
        <v>97</v>
      </c>
      <c r="C4" s="20" t="s">
        <v>98</v>
      </c>
      <c r="D4" s="21">
        <v>329.0</v>
      </c>
      <c r="E4" s="22">
        <v>30</v>
      </c>
      <c r="F4" s="21">
        <v>5549.0</v>
      </c>
      <c r="G4" s="22">
        <v>20</v>
      </c>
      <c r="H4" s="20">
        <v>420</v>
      </c>
      <c r="I4" s="20">
        <v>3</v>
      </c>
      <c r="J4" s="24"/>
      <c r="K4" s="20">
        <v>0</v>
      </c>
      <c r="L4" s="24"/>
      <c r="M4" s="20">
        <f>J4*E4+L4*G4*E4</f>
        <v>0</v>
      </c>
      <c r="N4" s="21">
        <f>J4*D4+L4*F4</f>
        <v>0</v>
      </c>
    </row>
    <row r="5" spans="1:14" customHeight="1" ht="75.5">
      <c r="A5" s="20"/>
      <c r="B5" s="20" t="s">
        <v>99</v>
      </c>
      <c r="C5" s="20" t="s">
        <v>100</v>
      </c>
      <c r="D5" s="21">
        <v>329.0</v>
      </c>
      <c r="E5" s="22">
        <v>30</v>
      </c>
      <c r="F5" s="21">
        <v>5549.0</v>
      </c>
      <c r="G5" s="22">
        <v>20</v>
      </c>
      <c r="H5" s="20">
        <v>420</v>
      </c>
      <c r="I5" s="20">
        <v>1</v>
      </c>
      <c r="J5" s="24"/>
      <c r="K5" s="20">
        <v>0</v>
      </c>
      <c r="L5" s="24"/>
      <c r="M5" s="20">
        <f>J5*E5+L5*G5*E5</f>
        <v>0</v>
      </c>
      <c r="N5" s="21">
        <f>J5*D5+L5*F5</f>
        <v>0</v>
      </c>
    </row>
    <row r="6" spans="1:14" customHeight="1" ht="75.5">
      <c r="A6" s="20"/>
      <c r="B6" s="20" t="s">
        <v>101</v>
      </c>
      <c r="C6" s="20" t="s">
        <v>102</v>
      </c>
      <c r="D6" s="21">
        <v>339.0</v>
      </c>
      <c r="E6" s="22">
        <v>30</v>
      </c>
      <c r="F6" s="21">
        <v>5699.0</v>
      </c>
      <c r="G6" s="22">
        <v>20</v>
      </c>
      <c r="H6" s="20">
        <v>390</v>
      </c>
      <c r="I6" s="20">
        <v>17</v>
      </c>
      <c r="J6" s="24"/>
      <c r="K6" s="20">
        <v>0</v>
      </c>
      <c r="L6" s="24"/>
      <c r="M6" s="20">
        <f>J6*E6+L6*G6*E6</f>
        <v>0</v>
      </c>
      <c r="N6" s="21">
        <f>J6*D6+L6*F6</f>
        <v>0</v>
      </c>
    </row>
    <row r="7" spans="1:14" customHeight="1" ht="75.5">
      <c r="A7" s="20"/>
      <c r="B7" s="20" t="s">
        <v>103</v>
      </c>
      <c r="C7" s="20" t="s">
        <v>104</v>
      </c>
      <c r="D7" s="21">
        <v>319.0</v>
      </c>
      <c r="E7" s="22">
        <v>30</v>
      </c>
      <c r="F7" s="21">
        <v>6549.0</v>
      </c>
      <c r="G7" s="22">
        <v>24</v>
      </c>
      <c r="H7" s="20">
        <v>390</v>
      </c>
      <c r="I7" s="20">
        <v>591</v>
      </c>
      <c r="J7" s="24"/>
      <c r="K7" s="20">
        <v>24</v>
      </c>
      <c r="L7" s="24"/>
      <c r="M7" s="20">
        <f>J7*E7+L7*G7*E7</f>
        <v>0</v>
      </c>
      <c r="N7" s="21">
        <f>J7*D7+L7*F7</f>
        <v>0</v>
      </c>
    </row>
    <row r="8" spans="1:14" customHeight="1" ht="75.5">
      <c r="A8" s="20"/>
      <c r="B8" s="20" t="s">
        <v>105</v>
      </c>
      <c r="C8" s="20" t="s">
        <v>106</v>
      </c>
      <c r="D8" s="21">
        <v>339.0</v>
      </c>
      <c r="E8" s="22">
        <v>30</v>
      </c>
      <c r="F8" s="21">
        <v>4549.0</v>
      </c>
      <c r="G8" s="22">
        <v>16</v>
      </c>
      <c r="H8" s="20">
        <v>460</v>
      </c>
      <c r="I8" s="20">
        <v>220</v>
      </c>
      <c r="J8" s="24"/>
      <c r="K8" s="20">
        <v>13</v>
      </c>
      <c r="L8" s="24"/>
      <c r="M8" s="20">
        <f>J8*E8+L8*G8*E8</f>
        <v>0</v>
      </c>
      <c r="N8" s="21">
        <f>J8*D8+L8*F8</f>
        <v>0</v>
      </c>
    </row>
    <row r="9" spans="1:14" customHeight="1" ht="75.5">
      <c r="A9" s="20"/>
      <c r="B9" s="20" t="s">
        <v>107</v>
      </c>
      <c r="C9" s="20" t="s">
        <v>108</v>
      </c>
      <c r="D9" s="21">
        <v>339.0</v>
      </c>
      <c r="E9" s="22">
        <v>30</v>
      </c>
      <c r="F9" s="21">
        <v>4549.0</v>
      </c>
      <c r="G9" s="22">
        <v>16</v>
      </c>
      <c r="H9" s="20">
        <v>460</v>
      </c>
      <c r="I9" s="20">
        <v>127</v>
      </c>
      <c r="J9" s="24"/>
      <c r="K9" s="20">
        <v>7</v>
      </c>
      <c r="L9" s="24"/>
      <c r="M9" s="20">
        <f>J9*E9+L9*G9*E9</f>
        <v>0</v>
      </c>
      <c r="N9" s="21">
        <f>J9*D9+L9*F9</f>
        <v>0</v>
      </c>
    </row>
    <row r="10" spans="1:14" customHeight="1" ht="75.5">
      <c r="A10" s="20"/>
      <c r="B10" s="20" t="s">
        <v>109</v>
      </c>
      <c r="C10" s="20" t="s">
        <v>110</v>
      </c>
      <c r="D10" s="21">
        <v>339.0</v>
      </c>
      <c r="E10" s="22">
        <v>30</v>
      </c>
      <c r="F10" s="21">
        <v>4549.0</v>
      </c>
      <c r="G10" s="22">
        <v>16</v>
      </c>
      <c r="H10" s="20">
        <v>460</v>
      </c>
      <c r="I10" s="20">
        <v>268</v>
      </c>
      <c r="J10" s="24"/>
      <c r="K10" s="20">
        <v>16</v>
      </c>
      <c r="L10" s="24"/>
      <c r="M10" s="20">
        <f>J10*E10+L10*G10*E10</f>
        <v>0</v>
      </c>
      <c r="N10" s="21">
        <f>J10*D10+L10*F10</f>
        <v>0</v>
      </c>
    </row>
    <row r="11" spans="1:14" customHeight="1" ht="75.5">
      <c r="A11" s="20"/>
      <c r="B11" s="20" t="s">
        <v>111</v>
      </c>
      <c r="C11" s="20" t="s">
        <v>112</v>
      </c>
      <c r="D11" s="21">
        <v>339.0</v>
      </c>
      <c r="E11" s="22">
        <v>30</v>
      </c>
      <c r="F11" s="21">
        <v>4549.0</v>
      </c>
      <c r="G11" s="22">
        <v>16</v>
      </c>
      <c r="H11" s="20">
        <v>460</v>
      </c>
      <c r="I11" s="20">
        <v>148</v>
      </c>
      <c r="J11" s="24"/>
      <c r="K11" s="20">
        <v>9</v>
      </c>
      <c r="L11" s="24"/>
      <c r="M11" s="20">
        <f>J11*E11+L11*G11*E11</f>
        <v>0</v>
      </c>
      <c r="N11" s="21">
        <f>J11*D11+L11*F11</f>
        <v>0</v>
      </c>
    </row>
    <row r="12" spans="1:14" customHeight="1" ht="75.5">
      <c r="A12" s="20"/>
      <c r="B12" s="20" t="s">
        <v>113</v>
      </c>
      <c r="C12" s="20" t="s">
        <v>114</v>
      </c>
      <c r="D12" s="21">
        <v>339.0</v>
      </c>
      <c r="E12" s="22">
        <v>30</v>
      </c>
      <c r="F12" s="21">
        <v>4549.0</v>
      </c>
      <c r="G12" s="22">
        <v>16</v>
      </c>
      <c r="H12" s="20">
        <v>460</v>
      </c>
      <c r="I12" s="20">
        <v>20</v>
      </c>
      <c r="J12" s="24"/>
      <c r="K12" s="20">
        <v>1</v>
      </c>
      <c r="L12" s="24"/>
      <c r="M12" s="20">
        <f>J12*E12+L12*G12*E12</f>
        <v>0</v>
      </c>
      <c r="N12" s="21">
        <f>J12*D12+L12*F12</f>
        <v>0</v>
      </c>
    </row>
    <row r="13" spans="1:14" customHeight="1" ht="75.5">
      <c r="A13" s="20"/>
      <c r="B13" s="20" t="s">
        <v>115</v>
      </c>
      <c r="C13" s="20" t="s">
        <v>116</v>
      </c>
      <c r="D13" s="21">
        <v>339.0</v>
      </c>
      <c r="E13" s="22">
        <v>30</v>
      </c>
      <c r="F13" s="21">
        <v>4549.0</v>
      </c>
      <c r="G13" s="22">
        <v>16</v>
      </c>
      <c r="H13" s="20">
        <v>460</v>
      </c>
      <c r="I13" s="20">
        <v>48</v>
      </c>
      <c r="J13" s="24"/>
      <c r="K13" s="20">
        <v>3</v>
      </c>
      <c r="L13" s="24"/>
      <c r="M13" s="20">
        <f>J13*E13+L13*G13*E13</f>
        <v>0</v>
      </c>
      <c r="N13" s="21">
        <f>J13*D13+L13*F13</f>
        <v>0</v>
      </c>
    </row>
    <row r="14" spans="1:14" customHeight="1" ht="75.5">
      <c r="A14" s="20"/>
      <c r="B14" s="20" t="s">
        <v>117</v>
      </c>
      <c r="C14" s="20" t="s">
        <v>118</v>
      </c>
      <c r="D14" s="21">
        <v>369.0</v>
      </c>
      <c r="E14" s="22">
        <v>20</v>
      </c>
      <c r="F14" s="21">
        <v>3749.0</v>
      </c>
      <c r="G14" s="22">
        <v>12</v>
      </c>
      <c r="H14" s="20">
        <v>635</v>
      </c>
      <c r="I14" s="20">
        <v>22</v>
      </c>
      <c r="J14" s="24"/>
      <c r="K14" s="20">
        <v>1</v>
      </c>
      <c r="L14" s="24"/>
      <c r="M14" s="20">
        <f>J14*E14+L14*G14*E14</f>
        <v>0</v>
      </c>
      <c r="N14" s="21">
        <f>J14*D14+L14*F14</f>
        <v>0</v>
      </c>
    </row>
    <row r="15" spans="1:14" customHeight="1" ht="75.5">
      <c r="A15" s="20"/>
      <c r="B15" s="20" t="s">
        <v>119</v>
      </c>
      <c r="C15" s="20" t="s">
        <v>120</v>
      </c>
      <c r="D15" s="21">
        <v>369.0</v>
      </c>
      <c r="E15" s="22">
        <v>20</v>
      </c>
      <c r="F15" s="21">
        <v>3749.0</v>
      </c>
      <c r="G15" s="22">
        <v>12</v>
      </c>
      <c r="H15" s="20">
        <v>635</v>
      </c>
      <c r="I15" s="20">
        <v>138</v>
      </c>
      <c r="J15" s="24"/>
      <c r="K15" s="20">
        <v>11</v>
      </c>
      <c r="L15" s="24"/>
      <c r="M15" s="20">
        <f>J15*E15+L15*G15*E15</f>
        <v>0</v>
      </c>
      <c r="N15" s="21">
        <f>J15*D15+L15*F15</f>
        <v>0</v>
      </c>
    </row>
    <row r="16" spans="1:14" customHeight="1" ht="75.5">
      <c r="A16" s="20"/>
      <c r="B16" s="20" t="s">
        <v>121</v>
      </c>
      <c r="C16" s="20" t="s">
        <v>122</v>
      </c>
      <c r="D16" s="21">
        <v>369.0</v>
      </c>
      <c r="E16" s="22">
        <v>20</v>
      </c>
      <c r="F16" s="21">
        <v>3749.0</v>
      </c>
      <c r="G16" s="22">
        <v>12</v>
      </c>
      <c r="H16" s="20">
        <v>635</v>
      </c>
      <c r="I16" s="20">
        <v>53</v>
      </c>
      <c r="J16" s="24"/>
      <c r="K16" s="20">
        <v>4</v>
      </c>
      <c r="L16" s="24"/>
      <c r="M16" s="20">
        <f>J16*E16+L16*G16*E16</f>
        <v>0</v>
      </c>
      <c r="N16" s="21">
        <f>J16*D16+L16*F16</f>
        <v>0</v>
      </c>
    </row>
    <row r="17" spans="1:14" customHeight="1" ht="75.5">
      <c r="A17" s="20"/>
      <c r="B17" s="20" t="s">
        <v>123</v>
      </c>
      <c r="C17" s="20" t="s">
        <v>124</v>
      </c>
      <c r="D17" s="21">
        <v>369.0</v>
      </c>
      <c r="E17" s="22">
        <v>20</v>
      </c>
      <c r="F17" s="21">
        <v>3749.0</v>
      </c>
      <c r="G17" s="22">
        <v>12</v>
      </c>
      <c r="H17" s="20">
        <v>635</v>
      </c>
      <c r="I17" s="20">
        <v>196</v>
      </c>
      <c r="J17" s="24"/>
      <c r="K17" s="20">
        <v>16</v>
      </c>
      <c r="L17" s="24"/>
      <c r="M17" s="20">
        <f>J17*E17+L17*G17*E17</f>
        <v>0</v>
      </c>
      <c r="N17" s="21">
        <f>J17*D17+L17*F17</f>
        <v>0</v>
      </c>
    </row>
    <row r="18" spans="1:14" customHeight="1" ht="75.5">
      <c r="A18" s="20"/>
      <c r="B18" s="20" t="s">
        <v>125</v>
      </c>
      <c r="C18" s="20" t="s">
        <v>126</v>
      </c>
      <c r="D18" s="21">
        <v>425.0</v>
      </c>
      <c r="E18" s="22">
        <v>20</v>
      </c>
      <c r="F18" s="21">
        <v>4299.0</v>
      </c>
      <c r="G18" s="22">
        <v>12</v>
      </c>
      <c r="H18" s="20">
        <v>397</v>
      </c>
      <c r="I18" s="20">
        <v>56</v>
      </c>
      <c r="J18" s="24"/>
      <c r="K18" s="20">
        <v>4</v>
      </c>
      <c r="L18" s="24"/>
      <c r="M18" s="20">
        <f>J18*E18+L18*G18*E18</f>
        <v>0</v>
      </c>
      <c r="N18" s="21">
        <f>J18*D18+L18*F18</f>
        <v>0</v>
      </c>
    </row>
    <row r="19" spans="1:14" customHeight="1" ht="75.5">
      <c r="A19" s="20"/>
      <c r="B19" s="20" t="s">
        <v>127</v>
      </c>
      <c r="C19" s="20" t="s">
        <v>128</v>
      </c>
      <c r="D19" s="21">
        <v>479.0</v>
      </c>
      <c r="E19" s="22">
        <v>12</v>
      </c>
      <c r="F19" s="21">
        <v>4799.0</v>
      </c>
      <c r="G19" s="22">
        <v>12</v>
      </c>
      <c r="H19" s="20">
        <v>468</v>
      </c>
      <c r="I19" s="20">
        <v>72</v>
      </c>
      <c r="J19" s="24"/>
      <c r="K19" s="20">
        <v>5</v>
      </c>
      <c r="L19" s="24"/>
      <c r="M19" s="20">
        <f>J19*E19+L19*G19*E19</f>
        <v>0</v>
      </c>
      <c r="N19" s="21">
        <f>J19*D19+L19*F19</f>
        <v>0</v>
      </c>
    </row>
    <row r="20" spans="1:14" customHeight="1" ht="75.5">
      <c r="A20" s="20"/>
      <c r="B20" s="20" t="s">
        <v>129</v>
      </c>
      <c r="C20" s="20" t="s">
        <v>130</v>
      </c>
      <c r="D20" s="21">
        <v>339.0</v>
      </c>
      <c r="E20" s="22">
        <v>20</v>
      </c>
      <c r="F20" s="21">
        <v>3449.0</v>
      </c>
      <c r="G20" s="22">
        <v>12</v>
      </c>
      <c r="H20" s="20">
        <v>704</v>
      </c>
      <c r="I20" s="20">
        <v>102</v>
      </c>
      <c r="J20" s="24"/>
      <c r="K20" s="20">
        <v>8</v>
      </c>
      <c r="L20" s="24"/>
      <c r="M20" s="20">
        <f>J20*E20+L20*G20*E20</f>
        <v>0</v>
      </c>
      <c r="N20" s="21">
        <f>J20*D20+L20*F20</f>
        <v>0</v>
      </c>
    </row>
    <row r="21" spans="1:14" customHeight="1" ht="75.5">
      <c r="A21" s="20"/>
      <c r="B21" s="20" t="s">
        <v>131</v>
      </c>
      <c r="C21" s="20" t="s">
        <v>132</v>
      </c>
      <c r="D21" s="21"/>
      <c r="E21" s="22">
        <v>30</v>
      </c>
      <c r="F21" s="21">
        <v>6849.0</v>
      </c>
      <c r="G21" s="22">
        <v>24</v>
      </c>
      <c r="H21" s="20">
        <v>700</v>
      </c>
      <c r="I21" s="20"/>
      <c r="J21" s="24"/>
      <c r="K21" s="20">
        <v>14</v>
      </c>
      <c r="L21" s="24"/>
      <c r="M21" s="20">
        <f>J21*E21+L21*G21*E21</f>
        <v>0</v>
      </c>
      <c r="N21" s="21">
        <f>J21*D21+L21*F21</f>
        <v>0</v>
      </c>
    </row>
    <row r="22" spans="1:14" customHeight="1" ht="75.5">
      <c r="A22" s="20"/>
      <c r="B22" s="20" t="s">
        <v>133</v>
      </c>
      <c r="C22" s="20" t="s">
        <v>134</v>
      </c>
      <c r="D22" s="21">
        <v>425.0</v>
      </c>
      <c r="E22" s="22">
        <v>20</v>
      </c>
      <c r="F22" s="21">
        <v>4299.0</v>
      </c>
      <c r="G22" s="22">
        <v>12</v>
      </c>
      <c r="H22" s="20">
        <v>608</v>
      </c>
      <c r="I22" s="20">
        <v>12</v>
      </c>
      <c r="J22" s="24"/>
      <c r="K22" s="20">
        <v>1</v>
      </c>
      <c r="L22" s="24"/>
      <c r="M22" s="20">
        <f>J22*E22+L22*G22*E22</f>
        <v>0</v>
      </c>
      <c r="N22" s="21">
        <f>J22*D22+L22*F22</f>
        <v>0</v>
      </c>
    </row>
    <row r="23" spans="1:14" customHeight="1" ht="75.5">
      <c r="A23" s="20"/>
      <c r="B23" s="20" t="s">
        <v>135</v>
      </c>
      <c r="C23" s="20" t="s">
        <v>136</v>
      </c>
      <c r="D23" s="21">
        <v>389.0</v>
      </c>
      <c r="E23" s="22">
        <v>20</v>
      </c>
      <c r="F23" s="21">
        <v>3949.0</v>
      </c>
      <c r="G23" s="22">
        <v>12</v>
      </c>
      <c r="H23" s="20">
        <v>563</v>
      </c>
      <c r="I23" s="20">
        <v>4</v>
      </c>
      <c r="J23" s="24"/>
      <c r="K23" s="20">
        <v>0</v>
      </c>
      <c r="L23" s="24"/>
      <c r="M23" s="20">
        <f>J23*E23+L23*G23*E23</f>
        <v>0</v>
      </c>
      <c r="N23" s="21">
        <f>J23*D23+L23*F23</f>
        <v>0</v>
      </c>
    </row>
    <row r="24" spans="1:14" customHeight="1" ht="75.5">
      <c r="A24" s="20"/>
      <c r="B24" s="20" t="s">
        <v>137</v>
      </c>
      <c r="C24" s="20" t="s">
        <v>138</v>
      </c>
      <c r="D24" s="21">
        <v>399.0</v>
      </c>
      <c r="E24" s="22">
        <v>20</v>
      </c>
      <c r="F24" s="21">
        <v>4049.0</v>
      </c>
      <c r="G24" s="22">
        <v>12</v>
      </c>
      <c r="H24" s="20">
        <v>613</v>
      </c>
      <c r="I24" s="20">
        <v>17</v>
      </c>
      <c r="J24" s="24"/>
      <c r="K24" s="20">
        <v>1</v>
      </c>
      <c r="L24" s="24"/>
      <c r="M24" s="20">
        <f>J24*E24+L24*G24*E24</f>
        <v>0</v>
      </c>
      <c r="N24" s="21">
        <f>J24*D24+L24*F24</f>
        <v>0</v>
      </c>
    </row>
    <row r="25" spans="1:14" customHeight="1" ht="75.5">
      <c r="A25" s="20"/>
      <c r="B25" s="20" t="s">
        <v>139</v>
      </c>
      <c r="C25" s="20" t="s">
        <v>140</v>
      </c>
      <c r="D25" s="21">
        <v>399.0</v>
      </c>
      <c r="E25" s="22">
        <v>20</v>
      </c>
      <c r="F25" s="21">
        <v>4049.0</v>
      </c>
      <c r="G25" s="22">
        <v>12</v>
      </c>
      <c r="H25" s="20">
        <v>567</v>
      </c>
      <c r="I25" s="20">
        <v>1</v>
      </c>
      <c r="J25" s="24"/>
      <c r="K25" s="20">
        <v>0</v>
      </c>
      <c r="L25" s="24"/>
      <c r="M25" s="20">
        <f>J25*E25+L25*G25*E25</f>
        <v>0</v>
      </c>
      <c r="N25" s="21">
        <f>J25*D25+L25*F25</f>
        <v>0</v>
      </c>
    </row>
    <row r="26" spans="1:14" customHeight="1" ht="75.5">
      <c r="A26" s="20"/>
      <c r="B26" s="20" t="s">
        <v>141</v>
      </c>
      <c r="C26" s="20" t="s">
        <v>142</v>
      </c>
      <c r="D26" s="21">
        <v>369.0</v>
      </c>
      <c r="E26" s="22">
        <v>20</v>
      </c>
      <c r="F26" s="21">
        <v>3749.0</v>
      </c>
      <c r="G26" s="22">
        <v>12</v>
      </c>
      <c r="H26" s="20">
        <v>556</v>
      </c>
      <c r="I26" s="20">
        <v>8</v>
      </c>
      <c r="J26" s="24"/>
      <c r="K26" s="20">
        <v>0</v>
      </c>
      <c r="L26" s="24"/>
      <c r="M26" s="20">
        <f>J26*E26+L26*G26*E26</f>
        <v>0</v>
      </c>
      <c r="N26" s="21">
        <f>J26*D26+L26*F26</f>
        <v>0</v>
      </c>
    </row>
    <row r="27" spans="1:14" customHeight="1" ht="75.5">
      <c r="A27" s="20"/>
      <c r="B27" s="20" t="s">
        <v>143</v>
      </c>
      <c r="C27" s="20" t="s">
        <v>144</v>
      </c>
      <c r="D27" s="21">
        <v>289.0</v>
      </c>
      <c r="E27" s="22">
        <v>30</v>
      </c>
      <c r="F27" s="21">
        <v>4849.0</v>
      </c>
      <c r="G27" s="22">
        <v>20</v>
      </c>
      <c r="H27" s="20">
        <v>362</v>
      </c>
      <c r="I27" s="20">
        <v>3</v>
      </c>
      <c r="J27" s="24"/>
      <c r="K27" s="20">
        <v>0</v>
      </c>
      <c r="L27" s="24"/>
      <c r="M27" s="20">
        <f>J27*E27+L27*G27*E27</f>
        <v>0</v>
      </c>
      <c r="N27" s="21">
        <f>J27*D27+L27*F27</f>
        <v>0</v>
      </c>
    </row>
    <row r="28" spans="1:14" customHeight="1" ht="75.5">
      <c r="A28" s="20"/>
      <c r="B28" s="20" t="s">
        <v>145</v>
      </c>
      <c r="C28" s="20" t="s">
        <v>146</v>
      </c>
      <c r="D28" s="21">
        <v>459.0</v>
      </c>
      <c r="E28" s="22">
        <v>20</v>
      </c>
      <c r="F28" s="21">
        <v>4649.0</v>
      </c>
      <c r="G28" s="22">
        <v>12</v>
      </c>
      <c r="H28" s="20">
        <v>574</v>
      </c>
      <c r="I28" s="20">
        <v>4</v>
      </c>
      <c r="J28" s="24"/>
      <c r="K28" s="20">
        <v>0</v>
      </c>
      <c r="L28" s="24"/>
      <c r="M28" s="20">
        <f>J28*E28+L28*G28*E28</f>
        <v>0</v>
      </c>
      <c r="N28" s="21">
        <f>J28*D28+L28*F28</f>
        <v>0</v>
      </c>
    </row>
    <row r="29" spans="1:14" customHeight="1" ht="75.5">
      <c r="A29" s="20"/>
      <c r="B29" s="20" t="s">
        <v>147</v>
      </c>
      <c r="C29" s="20" t="s">
        <v>148</v>
      </c>
      <c r="D29" s="21">
        <v>259.0</v>
      </c>
      <c r="E29" s="22">
        <v>12</v>
      </c>
      <c r="F29" s="21">
        <v>5299.0</v>
      </c>
      <c r="G29" s="22">
        <v>24</v>
      </c>
      <c r="H29" s="20">
        <v>180</v>
      </c>
      <c r="I29" s="20">
        <v>151</v>
      </c>
      <c r="J29" s="24"/>
      <c r="K29" s="20">
        <v>6</v>
      </c>
      <c r="L29" s="24"/>
      <c r="M29" s="20">
        <f>J29*E29+L29*G29*E29</f>
        <v>0</v>
      </c>
      <c r="N29" s="21">
        <f>J29*D29+L29*F29</f>
        <v>0</v>
      </c>
    </row>
    <row r="30" spans="1:14" customHeight="1" ht="75.5">
      <c r="A30" s="20"/>
      <c r="B30" s="20" t="s">
        <v>149</v>
      </c>
      <c r="C30" s="20" t="s">
        <v>150</v>
      </c>
      <c r="D30" s="21">
        <v>259.0</v>
      </c>
      <c r="E30" s="22">
        <v>12</v>
      </c>
      <c r="F30" s="21">
        <v>5299.0</v>
      </c>
      <c r="G30" s="22">
        <v>24</v>
      </c>
      <c r="H30" s="20">
        <v>180</v>
      </c>
      <c r="I30" s="20">
        <v>31</v>
      </c>
      <c r="J30" s="24"/>
      <c r="K30" s="20">
        <v>1</v>
      </c>
      <c r="L30" s="24"/>
      <c r="M30" s="20">
        <f>J30*E30+L30*G30*E30</f>
        <v>0</v>
      </c>
      <c r="N30" s="21">
        <f>J30*D30+L30*F30</f>
        <v>0</v>
      </c>
    </row>
    <row r="31" spans="1:14" customHeight="1" ht="75.5">
      <c r="A31" s="20"/>
      <c r="B31" s="20" t="s">
        <v>151</v>
      </c>
      <c r="C31" s="20" t="s">
        <v>152</v>
      </c>
      <c r="D31" s="21">
        <v>259.0</v>
      </c>
      <c r="E31" s="22">
        <v>12</v>
      </c>
      <c r="F31" s="21">
        <v>5299.0</v>
      </c>
      <c r="G31" s="22">
        <v>24</v>
      </c>
      <c r="H31" s="20">
        <v>180</v>
      </c>
      <c r="I31" s="20">
        <v>214</v>
      </c>
      <c r="J31" s="24"/>
      <c r="K31" s="20">
        <v>8</v>
      </c>
      <c r="L31" s="24"/>
      <c r="M31" s="20">
        <f>J31*E31+L31*G31*E31</f>
        <v>0</v>
      </c>
      <c r="N31" s="21">
        <f>J31*D31+L31*F31</f>
        <v>0</v>
      </c>
    </row>
    <row r="32" spans="1:14" customHeight="1" ht="75.5">
      <c r="A32" s="20"/>
      <c r="B32" s="20" t="s">
        <v>153</v>
      </c>
      <c r="C32" s="20" t="s">
        <v>154</v>
      </c>
      <c r="D32" s="21">
        <v>1105.0</v>
      </c>
      <c r="E32" s="22">
        <v>6</v>
      </c>
      <c r="F32" s="21">
        <v>5549.0</v>
      </c>
      <c r="G32" s="22">
        <v>6</v>
      </c>
      <c r="H32" s="20">
        <v>795</v>
      </c>
      <c r="I32" s="20">
        <v>49</v>
      </c>
      <c r="J32" s="24"/>
      <c r="K32" s="20">
        <v>8</v>
      </c>
      <c r="L32" s="24"/>
      <c r="M32" s="20">
        <f>J32*E32+L32*G32*E32</f>
        <v>0</v>
      </c>
      <c r="N32" s="21">
        <f>J32*D32+L32*F32</f>
        <v>0</v>
      </c>
    </row>
    <row r="33" spans="1:14" customHeight="1" ht="75.5">
      <c r="A33" s="20"/>
      <c r="B33" s="20" t="s">
        <v>155</v>
      </c>
      <c r="C33" s="20" t="s">
        <v>156</v>
      </c>
      <c r="D33" s="21">
        <v>239.0</v>
      </c>
      <c r="E33" s="22">
        <v>20</v>
      </c>
      <c r="F33" s="21">
        <v>5999.0</v>
      </c>
      <c r="G33" s="22">
        <v>30</v>
      </c>
      <c r="H33" s="20">
        <v>391</v>
      </c>
      <c r="I33" s="20">
        <v>28</v>
      </c>
      <c r="J33" s="24"/>
      <c r="K33" s="20">
        <v>0</v>
      </c>
      <c r="L33" s="24"/>
      <c r="M33" s="20">
        <f>J33*E33+L33*G33*E33</f>
        <v>0</v>
      </c>
      <c r="N33" s="21">
        <f>J33*D33+L33*F33</f>
        <v>0</v>
      </c>
    </row>
    <row r="34" spans="1:14" customHeight="1" ht="75.5">
      <c r="A34" s="20"/>
      <c r="B34" s="20" t="s">
        <v>157</v>
      </c>
      <c r="C34" s="20" t="s">
        <v>158</v>
      </c>
      <c r="D34" s="21">
        <v>259.0</v>
      </c>
      <c r="E34" s="22">
        <v>12</v>
      </c>
      <c r="F34" s="21">
        <v>5299.0</v>
      </c>
      <c r="G34" s="22">
        <v>24</v>
      </c>
      <c r="H34" s="20">
        <v>180</v>
      </c>
      <c r="I34" s="20">
        <v>227</v>
      </c>
      <c r="J34" s="24"/>
      <c r="K34" s="20">
        <v>9</v>
      </c>
      <c r="L34" s="24"/>
      <c r="M34" s="20">
        <f>J34*E34+L34*G34*E34</f>
        <v>0</v>
      </c>
      <c r="N34" s="21">
        <f>J34*D34+L34*F34</f>
        <v>0</v>
      </c>
    </row>
    <row r="35" spans="1:14" customHeight="1" ht="75.5">
      <c r="A35" s="20"/>
      <c r="B35" s="20" t="s">
        <v>159</v>
      </c>
      <c r="C35" s="20" t="s">
        <v>160</v>
      </c>
      <c r="D35" s="21">
        <v>259.0</v>
      </c>
      <c r="E35" s="22">
        <v>12</v>
      </c>
      <c r="F35" s="21">
        <v>5299.0</v>
      </c>
      <c r="G35" s="22">
        <v>24</v>
      </c>
      <c r="H35" s="20">
        <v>180</v>
      </c>
      <c r="I35" s="20">
        <v>299</v>
      </c>
      <c r="J35" s="24"/>
      <c r="K35" s="20">
        <v>12</v>
      </c>
      <c r="L35" s="24"/>
      <c r="M35" s="20">
        <f>J35*E35+L35*G35*E35</f>
        <v>0</v>
      </c>
      <c r="N35" s="21">
        <f>J35*D35+L35*F35</f>
        <v>0</v>
      </c>
    </row>
    <row r="36" spans="1:14" customHeight="1" ht="75.5">
      <c r="A36" s="20"/>
      <c r="B36" s="20" t="s">
        <v>161</v>
      </c>
      <c r="C36" s="20" t="s">
        <v>162</v>
      </c>
      <c r="D36" s="21">
        <v>439.0</v>
      </c>
      <c r="E36" s="22">
        <v>20</v>
      </c>
      <c r="F36" s="21">
        <v>4449.0</v>
      </c>
      <c r="G36" s="22">
        <v>12</v>
      </c>
      <c r="H36" s="20">
        <v>671</v>
      </c>
      <c r="I36" s="20">
        <v>5</v>
      </c>
      <c r="J36" s="24"/>
      <c r="K36" s="20">
        <v>0</v>
      </c>
      <c r="L36" s="24"/>
      <c r="M36" s="20">
        <f>J36*E36+L36*G36*E36</f>
        <v>0</v>
      </c>
      <c r="N36" s="21">
        <f>J36*D36+L36*F36</f>
        <v>0</v>
      </c>
    </row>
    <row r="37" spans="1:14" customHeight="1" ht="75.5">
      <c r="A37" s="20"/>
      <c r="B37" s="20" t="s">
        <v>163</v>
      </c>
      <c r="C37" s="20" t="s">
        <v>164</v>
      </c>
      <c r="D37" s="21">
        <v>409.0</v>
      </c>
      <c r="E37" s="22">
        <v>20</v>
      </c>
      <c r="F37" s="21">
        <v>4099.0</v>
      </c>
      <c r="G37" s="22">
        <v>12</v>
      </c>
      <c r="H37" s="20">
        <v>500</v>
      </c>
      <c r="I37" s="20">
        <v>37</v>
      </c>
      <c r="J37" s="24"/>
      <c r="K37" s="20">
        <v>3</v>
      </c>
      <c r="L37" s="24"/>
      <c r="M37" s="20">
        <f>J37*E37+L37*G37*E37</f>
        <v>0</v>
      </c>
      <c r="N37" s="21">
        <f>J37*D37+L37*F37</f>
        <v>0</v>
      </c>
    </row>
    <row r="38" spans="1:14" customHeight="1" ht="75.5">
      <c r="A38" s="20"/>
      <c r="B38" s="20" t="s">
        <v>165</v>
      </c>
      <c r="C38" s="20" t="s">
        <v>166</v>
      </c>
      <c r="D38" s="21">
        <v>799.0</v>
      </c>
      <c r="E38" s="22">
        <v>12</v>
      </c>
      <c r="F38" s="21">
        <v>4049.0</v>
      </c>
      <c r="G38" s="22">
        <v>6</v>
      </c>
      <c r="H38" s="20">
        <v>846</v>
      </c>
      <c r="I38" s="20">
        <v>2</v>
      </c>
      <c r="J38" s="24"/>
      <c r="K38" s="20">
        <v>0</v>
      </c>
      <c r="L38" s="24"/>
      <c r="M38" s="20">
        <f>J38*E38+L38*G38*E38</f>
        <v>0</v>
      </c>
      <c r="N38" s="21">
        <f>J38*D38+L38*F38</f>
        <v>0</v>
      </c>
    </row>
    <row r="39" spans="1:14" customHeight="1" ht="75.5">
      <c r="A39" s="20"/>
      <c r="B39" s="20" t="s">
        <v>167</v>
      </c>
      <c r="C39" s="20" t="s">
        <v>168</v>
      </c>
      <c r="D39" s="21">
        <v>1169.0</v>
      </c>
      <c r="E39" s="22">
        <v>9</v>
      </c>
      <c r="F39" s="21">
        <v>7899.0</v>
      </c>
      <c r="G39" s="22">
        <v>8</v>
      </c>
      <c r="H39" s="20">
        <v>821</v>
      </c>
      <c r="I39" s="20">
        <v>10</v>
      </c>
      <c r="J39" s="24"/>
      <c r="K39" s="20">
        <v>1</v>
      </c>
      <c r="L39" s="24"/>
      <c r="M39" s="20">
        <f>J39*E39+L39*G39*E39</f>
        <v>0</v>
      </c>
      <c r="N39" s="21">
        <f>J39*D39+L39*F39</f>
        <v>0</v>
      </c>
    </row>
    <row r="40" spans="1:14" customHeight="1" ht="75.5">
      <c r="A40" s="20"/>
      <c r="B40" s="20" t="s">
        <v>169</v>
      </c>
      <c r="C40" s="20" t="s">
        <v>170</v>
      </c>
      <c r="D40" s="21">
        <v>765.0</v>
      </c>
      <c r="E40" s="22">
        <v>20</v>
      </c>
      <c r="F40" s="21">
        <v>5149.0</v>
      </c>
      <c r="G40" s="22">
        <v>8</v>
      </c>
      <c r="H40" s="20">
        <v>589</v>
      </c>
      <c r="I40" s="20">
        <v>130</v>
      </c>
      <c r="J40" s="24"/>
      <c r="K40" s="20">
        <v>16</v>
      </c>
      <c r="L40" s="24"/>
      <c r="M40" s="20">
        <f>J40*E40+L40*G40*E40</f>
        <v>0</v>
      </c>
      <c r="N40" s="21">
        <f>J40*D40+L40*F40</f>
        <v>0</v>
      </c>
    </row>
    <row r="41" spans="1:14" customHeight="1" ht="75.5">
      <c r="A41" s="20"/>
      <c r="B41" s="20" t="s">
        <v>171</v>
      </c>
      <c r="C41" s="20" t="s">
        <v>172</v>
      </c>
      <c r="D41" s="21">
        <v>829.0</v>
      </c>
      <c r="E41" s="22">
        <v>24</v>
      </c>
      <c r="F41" s="21">
        <v>5599.0</v>
      </c>
      <c r="G41" s="22">
        <v>8</v>
      </c>
      <c r="H41" s="20">
        <v>488</v>
      </c>
      <c r="I41" s="20">
        <v>1</v>
      </c>
      <c r="J41" s="24"/>
      <c r="K41" s="20">
        <v>0</v>
      </c>
      <c r="L41" s="24"/>
      <c r="M41" s="20">
        <f>J41*E41+L41*G41*E41</f>
        <v>0</v>
      </c>
      <c r="N41" s="21">
        <f>J41*D41+L41*F41</f>
        <v>0</v>
      </c>
    </row>
    <row r="42" spans="1:14" customHeight="1" ht="75.5">
      <c r="A42" s="20"/>
      <c r="B42" s="20" t="s">
        <v>173</v>
      </c>
      <c r="C42" s="20" t="s">
        <v>174</v>
      </c>
      <c r="D42" s="21">
        <v>389.0</v>
      </c>
      <c r="E42" s="22">
        <v>20</v>
      </c>
      <c r="F42" s="21">
        <v>3949.0</v>
      </c>
      <c r="G42" s="22">
        <v>12</v>
      </c>
      <c r="H42" s="20">
        <v>599</v>
      </c>
      <c r="I42" s="20">
        <v>1</v>
      </c>
      <c r="J42" s="24"/>
      <c r="K42" s="20">
        <v>0</v>
      </c>
      <c r="L42" s="24"/>
      <c r="M42" s="20">
        <f>J42*E42+L42*G42*E42</f>
        <v>0</v>
      </c>
      <c r="N42" s="21">
        <f>J42*D42+L42*F42</f>
        <v>0</v>
      </c>
    </row>
    <row r="43" spans="1:14" customHeight="1" ht="75.5">
      <c r="A43" s="20"/>
      <c r="B43" s="20" t="s">
        <v>175</v>
      </c>
      <c r="C43" s="20" t="s">
        <v>176</v>
      </c>
      <c r="D43" s="21">
        <v>409.0</v>
      </c>
      <c r="E43" s="22">
        <v>20</v>
      </c>
      <c r="F43" s="21">
        <v>4099.0</v>
      </c>
      <c r="G43" s="22">
        <v>12</v>
      </c>
      <c r="H43" s="20">
        <v>500</v>
      </c>
      <c r="I43" s="20">
        <v>3</v>
      </c>
      <c r="J43" s="24"/>
      <c r="K43" s="20">
        <v>0</v>
      </c>
      <c r="L43" s="24"/>
      <c r="M43" s="20">
        <f>J43*E43+L43*G43*E43</f>
        <v>0</v>
      </c>
      <c r="N43" s="21">
        <f>J43*D43+L43*F43</f>
        <v>0</v>
      </c>
    </row>
    <row r="44" spans="1:14" customHeight="1" ht="75.5">
      <c r="A44" s="20"/>
      <c r="B44" s="20" t="s">
        <v>177</v>
      </c>
      <c r="C44" s="20" t="s">
        <v>178</v>
      </c>
      <c r="D44" s="21">
        <v>529.0</v>
      </c>
      <c r="E44" s="22">
        <v>6</v>
      </c>
      <c r="F44" s="21">
        <v>5299.0</v>
      </c>
      <c r="G44" s="22">
        <v>12</v>
      </c>
      <c r="H44" s="20">
        <v>723</v>
      </c>
      <c r="I44" s="20">
        <v>4</v>
      </c>
      <c r="J44" s="24"/>
      <c r="K44" s="20">
        <v>0</v>
      </c>
      <c r="L44" s="24"/>
      <c r="M44" s="20">
        <f>J44*E44+L44*G44*E44</f>
        <v>0</v>
      </c>
      <c r="N44" s="21">
        <f>J44*D44+L44*F44</f>
        <v>0</v>
      </c>
    </row>
    <row r="45" spans="1:14" customHeight="1" ht="75.5">
      <c r="A45" s="20"/>
      <c r="B45" s="20" t="s">
        <v>179</v>
      </c>
      <c r="C45" s="20" t="s">
        <v>180</v>
      </c>
      <c r="D45" s="21">
        <v>399.0</v>
      </c>
      <c r="E45" s="22">
        <v>20</v>
      </c>
      <c r="F45" s="21">
        <v>4049.0</v>
      </c>
      <c r="G45" s="22">
        <v>12</v>
      </c>
      <c r="H45" s="20">
        <v>595</v>
      </c>
      <c r="I45" s="20">
        <v>1</v>
      </c>
      <c r="J45" s="24"/>
      <c r="K45" s="20">
        <v>0</v>
      </c>
      <c r="L45" s="24"/>
      <c r="M45" s="20">
        <f>J45*E45+L45*G45*E45</f>
        <v>0</v>
      </c>
      <c r="N45" s="21">
        <f>J45*D45+L45*F45</f>
        <v>0</v>
      </c>
    </row>
    <row r="46" spans="1:14">
      <c r="A46" s="25"/>
      <c r="B46" s="25"/>
      <c r="C46" s="25"/>
      <c r="D46" s="26"/>
      <c r="E46" s="27"/>
      <c r="F46" s="26"/>
      <c r="G46" s="27"/>
      <c r="H46" s="25"/>
      <c r="I46" s="25"/>
      <c r="J46" s="28">
        <f>SUM(J2:J45)</f>
        <v>0</v>
      </c>
      <c r="K46" s="25"/>
      <c r="L46" s="28">
        <f>SUM(L2:L45)</f>
        <v>0</v>
      </c>
      <c r="M46" s="25"/>
      <c r="N46" s="26">
        <f>SUM(N2:N45)</f>
        <v>0</v>
      </c>
    </row>
  </sheetData>
  <conditionalFormatting sqref="J2:J45">
    <cfRule type="cellIs" dxfId="0" priority="1" operator="greaterThan">
      <formula>$I2</formula>
    </cfRule>
  </conditionalFormatting>
  <conditionalFormatting sqref="L2:L45">
    <cfRule type="cellIs" dxfId="1" priority="2" operator="greaterThan">
      <formula>$K2</formula>
    </cfRule>
  </conditionalFormatting>
  <conditionalFormatting sqref="N2:N46">
    <cfRule type="cellIs" dxfId="2" priority="3" operator="equal">
      <formula>0</formula>
    </cfRule>
  </conditionalFormatting>
  <conditionalFormatting sqref="M2:M46">
    <cfRule type="cellIs" dxfId="2" priority="4" operator="equal">
      <formula>0</formula>
    </cfRule>
  </conditionalFormatting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N35"/>
  <sheetViews>
    <sheetView tabSelected="0" workbookViewId="0" showGridLines="true" showRowColHeaders="1">
      <pane ySplit="1" topLeftCell="A2" activePane="bottomLeft" state="frozen"/>
      <selection pane="bottomLeft" activeCell="A1" sqref="A1"/>
    </sheetView>
  </sheetViews>
  <sheetFormatPr defaultRowHeight="14.4" outlineLevelRow="0" outlineLevelCol="0"/>
  <cols>
    <col min="1" max="1" width="18" customWidth="true" style="0"/>
    <col min="2" max="2" width="15" customWidth="true" style="0"/>
    <col min="3" max="3" width="30" customWidth="true" style="0"/>
    <col min="4" max="4" width="13" customWidth="true" style="0"/>
    <col min="5" max="5" width="14" customWidth="true" style="0"/>
    <col min="6" max="6" width="15" customWidth="true" style="0"/>
    <col min="7" max="7" width="20" customWidth="true" style="0"/>
    <col min="8" max="8" width="12" customWidth="true" style="0"/>
    <col min="9" max="9" width="13" customWidth="true" style="0"/>
    <col min="10" max="10" width="13" customWidth="true" style="0"/>
    <col min="11" max="11" width="13" customWidth="true" style="0"/>
    <col min="12" max="12" width="13" customWidth="true" style="0"/>
    <col min="13" max="13" width="12" customWidth="true" style="0"/>
    <col min="14" max="14" width="15" customWidth="true" style="0"/>
  </cols>
  <sheetData>
    <row r="1" spans="1:14" customHeight="1" ht="30">
      <c r="A1" s="19" t="s">
        <v>21</v>
      </c>
      <c r="B1" s="19" t="s">
        <v>22</v>
      </c>
      <c r="C1" s="19" t="s">
        <v>23</v>
      </c>
      <c r="D1" s="19" t="s">
        <v>24</v>
      </c>
      <c r="E1" s="19" t="s">
        <v>25</v>
      </c>
      <c r="F1" s="19" t="s">
        <v>26</v>
      </c>
      <c r="G1" s="19" t="s">
        <v>27</v>
      </c>
      <c r="H1" s="19" t="s">
        <v>28</v>
      </c>
      <c r="I1" s="19" t="s">
        <v>29</v>
      </c>
      <c r="J1" s="23" t="s">
        <v>30</v>
      </c>
      <c r="K1" s="19" t="s">
        <v>31</v>
      </c>
      <c r="L1" s="23" t="s">
        <v>32</v>
      </c>
      <c r="M1" s="19" t="s">
        <v>33</v>
      </c>
      <c r="N1" s="19" t="s">
        <v>34</v>
      </c>
    </row>
    <row r="2" spans="1:14" customHeight="1" ht="75.5">
      <c r="A2" s="20"/>
      <c r="B2" s="20" t="s">
        <v>181</v>
      </c>
      <c r="C2" s="20" t="s">
        <v>182</v>
      </c>
      <c r="D2" s="21">
        <v>1389.0</v>
      </c>
      <c r="E2" s="22">
        <v>150</v>
      </c>
      <c r="F2" s="21">
        <v>6949.0</v>
      </c>
      <c r="G2" s="22">
        <v>6</v>
      </c>
      <c r="H2" s="20">
        <v>2500</v>
      </c>
      <c r="I2" s="20">
        <v>17</v>
      </c>
      <c r="J2" s="24"/>
      <c r="K2" s="20">
        <v>2</v>
      </c>
      <c r="L2" s="24"/>
      <c r="M2" s="20">
        <f>J2*E2+L2*G2*E2</f>
        <v>0</v>
      </c>
      <c r="N2" s="21">
        <f>J2*D2+L2*F2</f>
        <v>0</v>
      </c>
    </row>
    <row r="3" spans="1:14" customHeight="1" ht="75.5">
      <c r="A3" s="20"/>
      <c r="B3" s="20" t="s">
        <v>183</v>
      </c>
      <c r="C3" s="20" t="s">
        <v>184</v>
      </c>
      <c r="D3" s="21">
        <v>1389.0</v>
      </c>
      <c r="E3" s="22">
        <v>150</v>
      </c>
      <c r="F3" s="21">
        <v>6949.0</v>
      </c>
      <c r="G3" s="22">
        <v>6</v>
      </c>
      <c r="H3" s="20">
        <v>2500</v>
      </c>
      <c r="I3" s="20">
        <v>16</v>
      </c>
      <c r="J3" s="24"/>
      <c r="K3" s="20">
        <v>2</v>
      </c>
      <c r="L3" s="24"/>
      <c r="M3" s="20">
        <f>J3*E3+L3*G3*E3</f>
        <v>0</v>
      </c>
      <c r="N3" s="21">
        <f>J3*D3+L3*F3</f>
        <v>0</v>
      </c>
    </row>
    <row r="4" spans="1:14" customHeight="1" ht="75.5">
      <c r="A4" s="20"/>
      <c r="B4" s="20" t="s">
        <v>185</v>
      </c>
      <c r="C4" s="20" t="s">
        <v>186</v>
      </c>
      <c r="D4" s="21">
        <v>1389.0</v>
      </c>
      <c r="E4" s="22">
        <v>150</v>
      </c>
      <c r="F4" s="21">
        <v>6949.0</v>
      </c>
      <c r="G4" s="22">
        <v>6</v>
      </c>
      <c r="H4" s="20">
        <v>2500</v>
      </c>
      <c r="I4" s="20">
        <v>16</v>
      </c>
      <c r="J4" s="24"/>
      <c r="K4" s="20">
        <v>2</v>
      </c>
      <c r="L4" s="24"/>
      <c r="M4" s="20">
        <f>J4*E4+L4*G4*E4</f>
        <v>0</v>
      </c>
      <c r="N4" s="21">
        <f>J4*D4+L4*F4</f>
        <v>0</v>
      </c>
    </row>
    <row r="5" spans="1:14" customHeight="1" ht="75.5">
      <c r="A5" s="20"/>
      <c r="B5" s="20" t="s">
        <v>187</v>
      </c>
      <c r="C5" s="20" t="s">
        <v>188</v>
      </c>
      <c r="D5" s="21">
        <v>1389.0</v>
      </c>
      <c r="E5" s="22">
        <v>150</v>
      </c>
      <c r="F5" s="21">
        <v>6949.0</v>
      </c>
      <c r="G5" s="22">
        <v>6</v>
      </c>
      <c r="H5" s="20">
        <v>2500</v>
      </c>
      <c r="I5" s="20">
        <v>17</v>
      </c>
      <c r="J5" s="24"/>
      <c r="K5" s="20">
        <v>2</v>
      </c>
      <c r="L5" s="24"/>
      <c r="M5" s="20">
        <f>J5*E5+L5*G5*E5</f>
        <v>0</v>
      </c>
      <c r="N5" s="21">
        <f>J5*D5+L5*F5</f>
        <v>0</v>
      </c>
    </row>
    <row r="6" spans="1:14" customHeight="1" ht="75.5">
      <c r="A6" s="20"/>
      <c r="B6" s="20" t="s">
        <v>189</v>
      </c>
      <c r="C6" s="20" t="s">
        <v>190</v>
      </c>
      <c r="D6" s="21">
        <v>1129.0</v>
      </c>
      <c r="E6" s="22">
        <v>1</v>
      </c>
      <c r="F6" s="21">
        <v>5649.0</v>
      </c>
      <c r="G6" s="22">
        <v>6</v>
      </c>
      <c r="H6" s="20">
        <v>2500</v>
      </c>
      <c r="I6" s="20">
        <v>13</v>
      </c>
      <c r="J6" s="24"/>
      <c r="K6" s="20">
        <v>2</v>
      </c>
      <c r="L6" s="24"/>
      <c r="M6" s="20">
        <f>J6*E6+L6*G6*E6</f>
        <v>0</v>
      </c>
      <c r="N6" s="21">
        <f>J6*D6+L6*F6</f>
        <v>0</v>
      </c>
    </row>
    <row r="7" spans="1:14" customHeight="1" ht="75.5">
      <c r="A7" s="20"/>
      <c r="B7" s="20" t="s">
        <v>191</v>
      </c>
      <c r="C7" s="20" t="s">
        <v>192</v>
      </c>
      <c r="D7" s="21">
        <v>1179.0</v>
      </c>
      <c r="E7" s="22">
        <v>1</v>
      </c>
      <c r="F7" s="21">
        <v>5899.0</v>
      </c>
      <c r="G7" s="22">
        <v>6</v>
      </c>
      <c r="H7" s="20">
        <v>2500</v>
      </c>
      <c r="I7" s="20">
        <v>6</v>
      </c>
      <c r="J7" s="24"/>
      <c r="K7" s="20">
        <v>1</v>
      </c>
      <c r="L7" s="24"/>
      <c r="M7" s="20">
        <f>J7*E7+L7*G7*E7</f>
        <v>0</v>
      </c>
      <c r="N7" s="21">
        <f>J7*D7+L7*F7</f>
        <v>0</v>
      </c>
    </row>
    <row r="8" spans="1:14" customHeight="1" ht="75.5">
      <c r="A8" s="20"/>
      <c r="B8" s="20" t="s">
        <v>193</v>
      </c>
      <c r="C8" s="20" t="s">
        <v>194</v>
      </c>
      <c r="D8" s="21">
        <v>1179.0</v>
      </c>
      <c r="E8" s="22">
        <v>1</v>
      </c>
      <c r="F8" s="21">
        <v>5899.0</v>
      </c>
      <c r="G8" s="22">
        <v>6</v>
      </c>
      <c r="H8" s="20">
        <v>2500</v>
      </c>
      <c r="I8" s="20">
        <v>6</v>
      </c>
      <c r="J8" s="24"/>
      <c r="K8" s="20">
        <v>1</v>
      </c>
      <c r="L8" s="24"/>
      <c r="M8" s="20">
        <f>J8*E8+L8*G8*E8</f>
        <v>0</v>
      </c>
      <c r="N8" s="21">
        <f>J8*D8+L8*F8</f>
        <v>0</v>
      </c>
    </row>
    <row r="9" spans="1:14" customHeight="1" ht="75.5">
      <c r="A9" s="20"/>
      <c r="B9" s="20" t="s">
        <v>195</v>
      </c>
      <c r="C9" s="20" t="s">
        <v>196</v>
      </c>
      <c r="D9" s="21">
        <v>1179.0</v>
      </c>
      <c r="E9" s="22">
        <v>1</v>
      </c>
      <c r="F9" s="21">
        <v>5899.0</v>
      </c>
      <c r="G9" s="22">
        <v>6</v>
      </c>
      <c r="H9" s="20">
        <v>2500</v>
      </c>
      <c r="I9" s="20">
        <v>6</v>
      </c>
      <c r="J9" s="24"/>
      <c r="K9" s="20">
        <v>1</v>
      </c>
      <c r="L9" s="24"/>
      <c r="M9" s="20">
        <f>J9*E9+L9*G9*E9</f>
        <v>0</v>
      </c>
      <c r="N9" s="21">
        <f>J9*D9+L9*F9</f>
        <v>0</v>
      </c>
    </row>
    <row r="10" spans="1:14" customHeight="1" ht="75.5">
      <c r="A10" s="20"/>
      <c r="B10" s="20" t="s">
        <v>197</v>
      </c>
      <c r="C10" s="20" t="s">
        <v>198</v>
      </c>
      <c r="D10" s="21">
        <v>1179.0</v>
      </c>
      <c r="E10" s="22">
        <v>1</v>
      </c>
      <c r="F10" s="21">
        <v>5899.0</v>
      </c>
      <c r="G10" s="22">
        <v>6</v>
      </c>
      <c r="H10" s="20">
        <v>2500</v>
      </c>
      <c r="I10" s="20">
        <v>6</v>
      </c>
      <c r="J10" s="24"/>
      <c r="K10" s="20">
        <v>1</v>
      </c>
      <c r="L10" s="24"/>
      <c r="M10" s="20">
        <f>J10*E10+L10*G10*E10</f>
        <v>0</v>
      </c>
      <c r="N10" s="21">
        <f>J10*D10+L10*F10</f>
        <v>0</v>
      </c>
    </row>
    <row r="11" spans="1:14" customHeight="1" ht="75.5">
      <c r="A11" s="20"/>
      <c r="B11" s="20" t="s">
        <v>199</v>
      </c>
      <c r="C11" s="20" t="s">
        <v>200</v>
      </c>
      <c r="D11" s="21">
        <v>1179.0</v>
      </c>
      <c r="E11" s="22">
        <v>1</v>
      </c>
      <c r="F11" s="21">
        <v>5899.0</v>
      </c>
      <c r="G11" s="22">
        <v>6</v>
      </c>
      <c r="H11" s="20">
        <v>2500</v>
      </c>
      <c r="I11" s="20">
        <v>6</v>
      </c>
      <c r="J11" s="24"/>
      <c r="K11" s="20">
        <v>1</v>
      </c>
      <c r="L11" s="24"/>
      <c r="M11" s="20">
        <f>J11*E11+L11*G11*E11</f>
        <v>0</v>
      </c>
      <c r="N11" s="21">
        <f>J11*D11+L11*F11</f>
        <v>0</v>
      </c>
    </row>
    <row r="12" spans="1:14" customHeight="1" ht="75.5">
      <c r="A12" s="20"/>
      <c r="B12" s="20" t="s">
        <v>201</v>
      </c>
      <c r="C12" s="20" t="s">
        <v>202</v>
      </c>
      <c r="D12" s="21">
        <v>1179.0</v>
      </c>
      <c r="E12" s="22">
        <v>1</v>
      </c>
      <c r="F12" s="21">
        <v>5899.0</v>
      </c>
      <c r="G12" s="22">
        <v>6</v>
      </c>
      <c r="H12" s="20">
        <v>2500</v>
      </c>
      <c r="I12" s="20">
        <v>17</v>
      </c>
      <c r="J12" s="24"/>
      <c r="K12" s="20">
        <v>2</v>
      </c>
      <c r="L12" s="24"/>
      <c r="M12" s="20">
        <f>J12*E12+L12*G12*E12</f>
        <v>0</v>
      </c>
      <c r="N12" s="21">
        <f>J12*D12+L12*F12</f>
        <v>0</v>
      </c>
    </row>
    <row r="13" spans="1:14" customHeight="1" ht="75.5">
      <c r="A13" s="20"/>
      <c r="B13" s="20" t="s">
        <v>203</v>
      </c>
      <c r="C13" s="20" t="s">
        <v>204</v>
      </c>
      <c r="D13" s="21">
        <v>1179.0</v>
      </c>
      <c r="E13" s="22">
        <v>1</v>
      </c>
      <c r="F13" s="21">
        <v>5899.0</v>
      </c>
      <c r="G13" s="22">
        <v>6</v>
      </c>
      <c r="H13" s="20">
        <v>2500</v>
      </c>
      <c r="I13" s="20">
        <v>6</v>
      </c>
      <c r="J13" s="24"/>
      <c r="K13" s="20">
        <v>1</v>
      </c>
      <c r="L13" s="24"/>
      <c r="M13" s="20">
        <f>J13*E13+L13*G13*E13</f>
        <v>0</v>
      </c>
      <c r="N13" s="21">
        <f>J13*D13+L13*F13</f>
        <v>0</v>
      </c>
    </row>
    <row r="14" spans="1:14" customHeight="1" ht="75.5">
      <c r="A14" s="20"/>
      <c r="B14" s="20" t="s">
        <v>205</v>
      </c>
      <c r="C14" s="20" t="s">
        <v>206</v>
      </c>
      <c r="D14" s="21">
        <v>1179.0</v>
      </c>
      <c r="E14" s="22">
        <v>1</v>
      </c>
      <c r="F14" s="21">
        <v>5899.0</v>
      </c>
      <c r="G14" s="22">
        <v>6</v>
      </c>
      <c r="H14" s="20">
        <v>2500</v>
      </c>
      <c r="I14" s="20">
        <v>25</v>
      </c>
      <c r="J14" s="24"/>
      <c r="K14" s="20">
        <v>4</v>
      </c>
      <c r="L14" s="24"/>
      <c r="M14" s="20">
        <f>J14*E14+L14*G14*E14</f>
        <v>0</v>
      </c>
      <c r="N14" s="21">
        <f>J14*D14+L14*F14</f>
        <v>0</v>
      </c>
    </row>
    <row r="15" spans="1:14" customHeight="1" ht="75.5">
      <c r="A15" s="20"/>
      <c r="B15" s="20" t="s">
        <v>207</v>
      </c>
      <c r="C15" s="20" t="s">
        <v>208</v>
      </c>
      <c r="D15" s="21">
        <v>1179.0</v>
      </c>
      <c r="E15" s="22">
        <v>1</v>
      </c>
      <c r="F15" s="21">
        <v>5899.0</v>
      </c>
      <c r="G15" s="22">
        <v>6</v>
      </c>
      <c r="H15" s="20">
        <v>2500</v>
      </c>
      <c r="I15" s="20">
        <v>25</v>
      </c>
      <c r="J15" s="24"/>
      <c r="K15" s="20">
        <v>4</v>
      </c>
      <c r="L15" s="24"/>
      <c r="M15" s="20">
        <f>J15*E15+L15*G15*E15</f>
        <v>0</v>
      </c>
      <c r="N15" s="21">
        <f>J15*D15+L15*F15</f>
        <v>0</v>
      </c>
    </row>
    <row r="16" spans="1:14" customHeight="1" ht="75.5">
      <c r="A16" s="20"/>
      <c r="B16" s="20" t="s">
        <v>209</v>
      </c>
      <c r="C16" s="20" t="s">
        <v>210</v>
      </c>
      <c r="D16" s="21">
        <v>1179.0</v>
      </c>
      <c r="E16" s="22">
        <v>1</v>
      </c>
      <c r="F16" s="21">
        <v>5899.0</v>
      </c>
      <c r="G16" s="22">
        <v>6</v>
      </c>
      <c r="H16" s="20">
        <v>2500</v>
      </c>
      <c r="I16" s="20">
        <v>26</v>
      </c>
      <c r="J16" s="24"/>
      <c r="K16" s="20">
        <v>4</v>
      </c>
      <c r="L16" s="24"/>
      <c r="M16" s="20">
        <f>J16*E16+L16*G16*E16</f>
        <v>0</v>
      </c>
      <c r="N16" s="21">
        <f>J16*D16+L16*F16</f>
        <v>0</v>
      </c>
    </row>
    <row r="17" spans="1:14" customHeight="1" ht="75.5">
      <c r="A17" s="20"/>
      <c r="B17" s="20" t="s">
        <v>211</v>
      </c>
      <c r="C17" s="20" t="s">
        <v>212</v>
      </c>
      <c r="D17" s="21">
        <v>1179.0</v>
      </c>
      <c r="E17" s="22">
        <v>1</v>
      </c>
      <c r="F17" s="21">
        <v>5899.0</v>
      </c>
      <c r="G17" s="22">
        <v>6</v>
      </c>
      <c r="H17" s="20">
        <v>2500</v>
      </c>
      <c r="I17" s="20">
        <v>23</v>
      </c>
      <c r="J17" s="24"/>
      <c r="K17" s="20">
        <v>3</v>
      </c>
      <c r="L17" s="24"/>
      <c r="M17" s="20">
        <f>J17*E17+L17*G17*E17</f>
        <v>0</v>
      </c>
      <c r="N17" s="21">
        <f>J17*D17+L17*F17</f>
        <v>0</v>
      </c>
    </row>
    <row r="18" spans="1:14" customHeight="1" ht="75.5">
      <c r="A18" s="20"/>
      <c r="B18" s="20" t="s">
        <v>213</v>
      </c>
      <c r="C18" s="20" t="s">
        <v>214</v>
      </c>
      <c r="D18" s="21">
        <v>1179.0</v>
      </c>
      <c r="E18" s="22">
        <v>1</v>
      </c>
      <c r="F18" s="21">
        <v>5899.0</v>
      </c>
      <c r="G18" s="22">
        <v>6</v>
      </c>
      <c r="H18" s="20">
        <v>2500</v>
      </c>
      <c r="I18" s="20">
        <v>23</v>
      </c>
      <c r="J18" s="24"/>
      <c r="K18" s="20">
        <v>3</v>
      </c>
      <c r="L18" s="24"/>
      <c r="M18" s="20">
        <f>J18*E18+L18*G18*E18</f>
        <v>0</v>
      </c>
      <c r="N18" s="21">
        <f>J18*D18+L18*F18</f>
        <v>0</v>
      </c>
    </row>
    <row r="19" spans="1:14" customHeight="1" ht="75.5">
      <c r="A19" s="20"/>
      <c r="B19" s="20" t="s">
        <v>215</v>
      </c>
      <c r="C19" s="20" t="s">
        <v>216</v>
      </c>
      <c r="D19" s="21">
        <v>1179.0</v>
      </c>
      <c r="E19" s="22">
        <v>1</v>
      </c>
      <c r="F19" s="21">
        <v>5899.0</v>
      </c>
      <c r="G19" s="22">
        <v>6</v>
      </c>
      <c r="H19" s="20">
        <v>2500</v>
      </c>
      <c r="I19" s="20">
        <v>18</v>
      </c>
      <c r="J19" s="24"/>
      <c r="K19" s="20">
        <v>3</v>
      </c>
      <c r="L19" s="24"/>
      <c r="M19" s="20">
        <f>J19*E19+L19*G19*E19</f>
        <v>0</v>
      </c>
      <c r="N19" s="21">
        <f>J19*D19+L19*F19</f>
        <v>0</v>
      </c>
    </row>
    <row r="20" spans="1:14" customHeight="1" ht="75.5">
      <c r="A20" s="20"/>
      <c r="B20" s="20" t="s">
        <v>217</v>
      </c>
      <c r="C20" s="20" t="s">
        <v>218</v>
      </c>
      <c r="D20" s="21">
        <v>1179.0</v>
      </c>
      <c r="E20" s="22">
        <v>1</v>
      </c>
      <c r="F20" s="21">
        <v>5899.0</v>
      </c>
      <c r="G20" s="22">
        <v>6</v>
      </c>
      <c r="H20" s="20">
        <v>2500</v>
      </c>
      <c r="I20" s="20">
        <v>23</v>
      </c>
      <c r="J20" s="24"/>
      <c r="K20" s="20">
        <v>3</v>
      </c>
      <c r="L20" s="24"/>
      <c r="M20" s="20">
        <f>J20*E20+L20*G20*E20</f>
        <v>0</v>
      </c>
      <c r="N20" s="21">
        <f>J20*D20+L20*F20</f>
        <v>0</v>
      </c>
    </row>
    <row r="21" spans="1:14" customHeight="1" ht="75.5">
      <c r="A21" s="20"/>
      <c r="B21" s="20" t="s">
        <v>219</v>
      </c>
      <c r="C21" s="20" t="s">
        <v>220</v>
      </c>
      <c r="D21" s="21">
        <v>1129.0</v>
      </c>
      <c r="E21" s="22">
        <v>1</v>
      </c>
      <c r="F21" s="21">
        <v>5649.0</v>
      </c>
      <c r="G21" s="22">
        <v>6</v>
      </c>
      <c r="H21" s="20">
        <v>2500</v>
      </c>
      <c r="I21" s="20">
        <v>17</v>
      </c>
      <c r="J21" s="24"/>
      <c r="K21" s="20">
        <v>2</v>
      </c>
      <c r="L21" s="24"/>
      <c r="M21" s="20">
        <f>J21*E21+L21*G21*E21</f>
        <v>0</v>
      </c>
      <c r="N21" s="21">
        <f>J21*D21+L21*F21</f>
        <v>0</v>
      </c>
    </row>
    <row r="22" spans="1:14" customHeight="1" ht="75.5">
      <c r="A22" s="20"/>
      <c r="B22" s="20" t="s">
        <v>221</v>
      </c>
      <c r="C22" s="20" t="s">
        <v>222</v>
      </c>
      <c r="D22" s="21">
        <v>1179.0</v>
      </c>
      <c r="E22" s="22">
        <v>1</v>
      </c>
      <c r="F22" s="21">
        <v>5899.0</v>
      </c>
      <c r="G22" s="22">
        <v>6</v>
      </c>
      <c r="H22" s="20">
        <v>2500</v>
      </c>
      <c r="I22" s="20">
        <v>19</v>
      </c>
      <c r="J22" s="24"/>
      <c r="K22" s="20">
        <v>3</v>
      </c>
      <c r="L22" s="24"/>
      <c r="M22" s="20">
        <f>J22*E22+L22*G22*E22</f>
        <v>0</v>
      </c>
      <c r="N22" s="21">
        <f>J22*D22+L22*F22</f>
        <v>0</v>
      </c>
    </row>
    <row r="23" spans="1:14" customHeight="1" ht="75.5">
      <c r="A23" s="20"/>
      <c r="B23" s="20" t="s">
        <v>223</v>
      </c>
      <c r="C23" s="20" t="s">
        <v>224</v>
      </c>
      <c r="D23" s="21">
        <v>1179.0</v>
      </c>
      <c r="E23" s="22">
        <v>1</v>
      </c>
      <c r="F23" s="21">
        <v>5899.0</v>
      </c>
      <c r="G23" s="22">
        <v>6</v>
      </c>
      <c r="H23" s="20">
        <v>2500</v>
      </c>
      <c r="I23" s="20">
        <v>6</v>
      </c>
      <c r="J23" s="24"/>
      <c r="K23" s="20">
        <v>1</v>
      </c>
      <c r="L23" s="24"/>
      <c r="M23" s="20">
        <f>J23*E23+L23*G23*E23</f>
        <v>0</v>
      </c>
      <c r="N23" s="21">
        <f>J23*D23+L23*F23</f>
        <v>0</v>
      </c>
    </row>
    <row r="24" spans="1:14" customHeight="1" ht="75.5">
      <c r="A24" s="20"/>
      <c r="B24" s="20" t="s">
        <v>225</v>
      </c>
      <c r="C24" s="20" t="s">
        <v>226</v>
      </c>
      <c r="D24" s="21">
        <v>1179.0</v>
      </c>
      <c r="E24" s="22">
        <v>1</v>
      </c>
      <c r="F24" s="21">
        <v>5899.0</v>
      </c>
      <c r="G24" s="22">
        <v>6</v>
      </c>
      <c r="H24" s="20"/>
      <c r="I24" s="20">
        <v>24</v>
      </c>
      <c r="J24" s="24"/>
      <c r="K24" s="20">
        <v>4</v>
      </c>
      <c r="L24" s="24"/>
      <c r="M24" s="20">
        <f>J24*E24+L24*G24*E24</f>
        <v>0</v>
      </c>
      <c r="N24" s="21">
        <f>J24*D24+L24*F24</f>
        <v>0</v>
      </c>
    </row>
    <row r="25" spans="1:14" customHeight="1" ht="75.5">
      <c r="A25" s="20"/>
      <c r="B25" s="20" t="s">
        <v>227</v>
      </c>
      <c r="C25" s="20" t="s">
        <v>228</v>
      </c>
      <c r="D25" s="21">
        <v>1179.0</v>
      </c>
      <c r="E25" s="22">
        <v>1</v>
      </c>
      <c r="F25" s="21">
        <v>5899.0</v>
      </c>
      <c r="G25" s="22">
        <v>6</v>
      </c>
      <c r="H25" s="20">
        <v>2500</v>
      </c>
      <c r="I25" s="20">
        <v>14</v>
      </c>
      <c r="J25" s="24"/>
      <c r="K25" s="20">
        <v>2</v>
      </c>
      <c r="L25" s="24"/>
      <c r="M25" s="20">
        <f>J25*E25+L25*G25*E25</f>
        <v>0</v>
      </c>
      <c r="N25" s="21">
        <f>J25*D25+L25*F25</f>
        <v>0</v>
      </c>
    </row>
    <row r="26" spans="1:14" customHeight="1" ht="75.5">
      <c r="A26" s="20"/>
      <c r="B26" s="20" t="s">
        <v>229</v>
      </c>
      <c r="C26" s="20" t="s">
        <v>230</v>
      </c>
      <c r="D26" s="21">
        <v>1179.0</v>
      </c>
      <c r="E26" s="22">
        <v>1</v>
      </c>
      <c r="F26" s="21">
        <v>5899.0</v>
      </c>
      <c r="G26" s="22">
        <v>6</v>
      </c>
      <c r="H26" s="20">
        <v>2500</v>
      </c>
      <c r="I26" s="20">
        <v>25</v>
      </c>
      <c r="J26" s="24"/>
      <c r="K26" s="20">
        <v>4</v>
      </c>
      <c r="L26" s="24"/>
      <c r="M26" s="20">
        <f>J26*E26+L26*G26*E26</f>
        <v>0</v>
      </c>
      <c r="N26" s="21">
        <f>J26*D26+L26*F26</f>
        <v>0</v>
      </c>
    </row>
    <row r="27" spans="1:14" customHeight="1" ht="75.5">
      <c r="A27" s="20"/>
      <c r="B27" s="20" t="s">
        <v>231</v>
      </c>
      <c r="C27" s="20" t="s">
        <v>232</v>
      </c>
      <c r="D27" s="21">
        <v>1179.0</v>
      </c>
      <c r="E27" s="22">
        <v>1</v>
      </c>
      <c r="F27" s="21">
        <v>5899.0</v>
      </c>
      <c r="G27" s="22">
        <v>6</v>
      </c>
      <c r="H27" s="20">
        <v>2500</v>
      </c>
      <c r="I27" s="20">
        <v>26</v>
      </c>
      <c r="J27" s="24"/>
      <c r="K27" s="20">
        <v>4</v>
      </c>
      <c r="L27" s="24"/>
      <c r="M27" s="20">
        <f>J27*E27+L27*G27*E27</f>
        <v>0</v>
      </c>
      <c r="N27" s="21">
        <f>J27*D27+L27*F27</f>
        <v>0</v>
      </c>
    </row>
    <row r="28" spans="1:14" customHeight="1" ht="75.5">
      <c r="A28" s="20"/>
      <c r="B28" s="20" t="s">
        <v>233</v>
      </c>
      <c r="C28" s="20" t="s">
        <v>234</v>
      </c>
      <c r="D28" s="21">
        <v>1179.0</v>
      </c>
      <c r="E28" s="22">
        <v>1</v>
      </c>
      <c r="F28" s="21">
        <v>5899.0</v>
      </c>
      <c r="G28" s="22">
        <v>6</v>
      </c>
      <c r="H28" s="20">
        <v>2500</v>
      </c>
      <c r="I28" s="20">
        <v>25</v>
      </c>
      <c r="J28" s="24"/>
      <c r="K28" s="20">
        <v>4</v>
      </c>
      <c r="L28" s="24"/>
      <c r="M28" s="20">
        <f>J28*E28+L28*G28*E28</f>
        <v>0</v>
      </c>
      <c r="N28" s="21">
        <f>J28*D28+L28*F28</f>
        <v>0</v>
      </c>
    </row>
    <row r="29" spans="1:14" customHeight="1" ht="75.5">
      <c r="A29" s="20"/>
      <c r="B29" s="20" t="s">
        <v>235</v>
      </c>
      <c r="C29" s="20" t="s">
        <v>236</v>
      </c>
      <c r="D29" s="21">
        <v>1179.0</v>
      </c>
      <c r="E29" s="22">
        <v>1</v>
      </c>
      <c r="F29" s="21">
        <v>5899.0</v>
      </c>
      <c r="G29" s="22">
        <v>6</v>
      </c>
      <c r="H29" s="20">
        <v>2500</v>
      </c>
      <c r="I29" s="20">
        <v>25</v>
      </c>
      <c r="J29" s="24"/>
      <c r="K29" s="20">
        <v>4</v>
      </c>
      <c r="L29" s="24"/>
      <c r="M29" s="20">
        <f>J29*E29+L29*G29*E29</f>
        <v>0</v>
      </c>
      <c r="N29" s="21">
        <f>J29*D29+L29*F29</f>
        <v>0</v>
      </c>
    </row>
    <row r="30" spans="1:14" customHeight="1" ht="75.5">
      <c r="A30" s="20"/>
      <c r="B30" s="20" t="s">
        <v>237</v>
      </c>
      <c r="C30" s="20" t="s">
        <v>238</v>
      </c>
      <c r="D30" s="21">
        <v>1129.0</v>
      </c>
      <c r="E30" s="22">
        <v>1</v>
      </c>
      <c r="F30" s="21">
        <v>5649.0</v>
      </c>
      <c r="G30" s="22">
        <v>6</v>
      </c>
      <c r="H30" s="20">
        <v>2500</v>
      </c>
      <c r="I30" s="20">
        <v>18</v>
      </c>
      <c r="J30" s="24"/>
      <c r="K30" s="20">
        <v>3</v>
      </c>
      <c r="L30" s="24"/>
      <c r="M30" s="20">
        <f>J30*E30+L30*G30*E30</f>
        <v>0</v>
      </c>
      <c r="N30" s="21">
        <f>J30*D30+L30*F30</f>
        <v>0</v>
      </c>
    </row>
    <row r="31" spans="1:14" customHeight="1" ht="75.5">
      <c r="A31" s="20"/>
      <c r="B31" s="20" t="s">
        <v>239</v>
      </c>
      <c r="C31" s="20" t="s">
        <v>240</v>
      </c>
      <c r="D31" s="21">
        <v>1259.0</v>
      </c>
      <c r="E31" s="22">
        <v>1</v>
      </c>
      <c r="F31" s="21">
        <v>6299.0</v>
      </c>
      <c r="G31" s="22">
        <v>6</v>
      </c>
      <c r="H31" s="20">
        <v>2500</v>
      </c>
      <c r="I31" s="20">
        <v>3</v>
      </c>
      <c r="J31" s="24"/>
      <c r="K31" s="20">
        <v>0</v>
      </c>
      <c r="L31" s="24"/>
      <c r="M31" s="20">
        <f>J31*E31+L31*G31*E31</f>
        <v>0</v>
      </c>
      <c r="N31" s="21">
        <f>J31*D31+L31*F31</f>
        <v>0</v>
      </c>
    </row>
    <row r="32" spans="1:14" customHeight="1" ht="75.5">
      <c r="A32" s="20"/>
      <c r="B32" s="20" t="s">
        <v>241</v>
      </c>
      <c r="C32" s="20" t="s">
        <v>242</v>
      </c>
      <c r="D32" s="21">
        <v>1889.0</v>
      </c>
      <c r="E32" s="22">
        <v>1</v>
      </c>
      <c r="F32" s="21">
        <v>9449.0</v>
      </c>
      <c r="G32" s="22">
        <v>6</v>
      </c>
      <c r="H32" s="20">
        <v>2500</v>
      </c>
      <c r="I32" s="20">
        <v>62</v>
      </c>
      <c r="J32" s="24"/>
      <c r="K32" s="20">
        <v>10</v>
      </c>
      <c r="L32" s="24"/>
      <c r="M32" s="20">
        <f>J32*E32+L32*G32*E32</f>
        <v>0</v>
      </c>
      <c r="N32" s="21">
        <f>J32*D32+L32*F32</f>
        <v>0</v>
      </c>
    </row>
    <row r="33" spans="1:14" customHeight="1" ht="75.5">
      <c r="A33" s="20"/>
      <c r="B33" s="20" t="s">
        <v>243</v>
      </c>
      <c r="C33" s="20" t="s">
        <v>244</v>
      </c>
      <c r="D33" s="21">
        <v>1179.0</v>
      </c>
      <c r="E33" s="22">
        <v>208</v>
      </c>
      <c r="F33" s="21">
        <v>5899.0</v>
      </c>
      <c r="G33" s="22">
        <v>6</v>
      </c>
      <c r="H33" s="20">
        <v>2500</v>
      </c>
      <c r="I33" s="20">
        <v>42</v>
      </c>
      <c r="J33" s="24"/>
      <c r="K33" s="20">
        <v>7</v>
      </c>
      <c r="L33" s="24"/>
      <c r="M33" s="20">
        <f>J33*E33+L33*G33*E33</f>
        <v>0</v>
      </c>
      <c r="N33" s="21">
        <f>J33*D33+L33*F33</f>
        <v>0</v>
      </c>
    </row>
    <row r="34" spans="1:14" customHeight="1" ht="75.5">
      <c r="A34" s="20"/>
      <c r="B34" s="20" t="s">
        <v>245</v>
      </c>
      <c r="C34" s="20" t="s">
        <v>246</v>
      </c>
      <c r="D34" s="21">
        <v>309.0</v>
      </c>
      <c r="E34" s="22">
        <v>1</v>
      </c>
      <c r="F34" s="21">
        <v>5199.0</v>
      </c>
      <c r="G34" s="22">
        <v>20</v>
      </c>
      <c r="H34" s="20">
        <v>500</v>
      </c>
      <c r="I34" s="20">
        <v>5</v>
      </c>
      <c r="J34" s="24"/>
      <c r="K34" s="20">
        <v>0</v>
      </c>
      <c r="L34" s="24"/>
      <c r="M34" s="20">
        <f>J34*E34+L34*G34*E34</f>
        <v>0</v>
      </c>
      <c r="N34" s="21">
        <f>J34*D34+L34*F34</f>
        <v>0</v>
      </c>
    </row>
    <row r="35" spans="1:14">
      <c r="A35" s="25"/>
      <c r="B35" s="25"/>
      <c r="C35" s="25"/>
      <c r="D35" s="26"/>
      <c r="E35" s="27"/>
      <c r="F35" s="26"/>
      <c r="G35" s="27"/>
      <c r="H35" s="25"/>
      <c r="I35" s="25"/>
      <c r="J35" s="28">
        <f>SUM(J2:J34)</f>
        <v>0</v>
      </c>
      <c r="K35" s="25"/>
      <c r="L35" s="28">
        <f>SUM(L2:L34)</f>
        <v>0</v>
      </c>
      <c r="M35" s="25"/>
      <c r="N35" s="26">
        <f>SUM(N2:N34)</f>
        <v>0</v>
      </c>
    </row>
  </sheetData>
  <conditionalFormatting sqref="J2:J34">
    <cfRule type="cellIs" dxfId="0" priority="1" operator="greaterThan">
      <formula>$I2</formula>
    </cfRule>
  </conditionalFormatting>
  <conditionalFormatting sqref="L2:L34">
    <cfRule type="cellIs" dxfId="1" priority="2" operator="greaterThan">
      <formula>$K2</formula>
    </cfRule>
  </conditionalFormatting>
  <conditionalFormatting sqref="N2:N35">
    <cfRule type="cellIs" dxfId="2" priority="3" operator="equal">
      <formula>0</formula>
    </cfRule>
  </conditionalFormatting>
  <conditionalFormatting sqref="M2:M35">
    <cfRule type="cellIs" dxfId="2" priority="4" operator="equal">
      <formula>0</formula>
    </cfRule>
  </conditionalFormatting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N27"/>
  <sheetViews>
    <sheetView tabSelected="0" workbookViewId="0" showGridLines="true" showRowColHeaders="1">
      <pane ySplit="1" topLeftCell="A2" activePane="bottomLeft" state="frozen"/>
      <selection pane="bottomLeft" activeCell="A1" sqref="A1"/>
    </sheetView>
  </sheetViews>
  <sheetFormatPr defaultRowHeight="14.4" outlineLevelRow="0" outlineLevelCol="0"/>
  <cols>
    <col min="1" max="1" width="18" customWidth="true" style="0"/>
    <col min="2" max="2" width="15" customWidth="true" style="0"/>
    <col min="3" max="3" width="30" customWidth="true" style="0"/>
    <col min="4" max="4" width="13" customWidth="true" style="0"/>
    <col min="5" max="5" width="14" customWidth="true" style="0"/>
    <col min="6" max="6" width="15" customWidth="true" style="0"/>
    <col min="7" max="7" width="20" customWidth="true" style="0"/>
    <col min="8" max="8" width="12" customWidth="true" style="0"/>
    <col min="9" max="9" width="13" customWidth="true" style="0"/>
    <col min="10" max="10" width="13" customWidth="true" style="0"/>
    <col min="11" max="11" width="13" customWidth="true" style="0"/>
    <col min="12" max="12" width="13" customWidth="true" style="0"/>
    <col min="13" max="13" width="12" customWidth="true" style="0"/>
    <col min="14" max="14" width="15" customWidth="true" style="0"/>
  </cols>
  <sheetData>
    <row r="1" spans="1:14" customHeight="1" ht="30">
      <c r="A1" s="19" t="s">
        <v>21</v>
      </c>
      <c r="B1" s="19" t="s">
        <v>22</v>
      </c>
      <c r="C1" s="19" t="s">
        <v>23</v>
      </c>
      <c r="D1" s="19" t="s">
        <v>24</v>
      </c>
      <c r="E1" s="19" t="s">
        <v>25</v>
      </c>
      <c r="F1" s="19" t="s">
        <v>26</v>
      </c>
      <c r="G1" s="19" t="s">
        <v>27</v>
      </c>
      <c r="H1" s="19" t="s">
        <v>28</v>
      </c>
      <c r="I1" s="19" t="s">
        <v>29</v>
      </c>
      <c r="J1" s="23" t="s">
        <v>30</v>
      </c>
      <c r="K1" s="19" t="s">
        <v>31</v>
      </c>
      <c r="L1" s="23" t="s">
        <v>32</v>
      </c>
      <c r="M1" s="19" t="s">
        <v>33</v>
      </c>
      <c r="N1" s="19" t="s">
        <v>34</v>
      </c>
    </row>
    <row r="2" spans="1:14" customHeight="1" ht="75.5">
      <c r="A2" s="20"/>
      <c r="B2" s="20" t="s">
        <v>247</v>
      </c>
      <c r="C2" s="20" t="s">
        <v>248</v>
      </c>
      <c r="D2" s="21">
        <v>479.0</v>
      </c>
      <c r="E2" s="22">
        <v>20</v>
      </c>
      <c r="F2" s="21">
        <v>4799.0</v>
      </c>
      <c r="G2" s="22">
        <v>12</v>
      </c>
      <c r="H2" s="20">
        <v>633</v>
      </c>
      <c r="I2" s="20">
        <v>71</v>
      </c>
      <c r="J2" s="24"/>
      <c r="K2" s="20">
        <v>5</v>
      </c>
      <c r="L2" s="24"/>
      <c r="M2" s="20">
        <f>J2*E2+L2*G2*E2</f>
        <v>0</v>
      </c>
      <c r="N2" s="21">
        <f>J2*D2+L2*F2</f>
        <v>0</v>
      </c>
    </row>
    <row r="3" spans="1:14" customHeight="1" ht="75.5">
      <c r="A3" s="20"/>
      <c r="B3" s="20" t="s">
        <v>249</v>
      </c>
      <c r="C3" s="20" t="s">
        <v>250</v>
      </c>
      <c r="D3" s="21">
        <v>479.0</v>
      </c>
      <c r="E3" s="22">
        <v>20</v>
      </c>
      <c r="F3" s="21">
        <v>4799.0</v>
      </c>
      <c r="G3" s="22">
        <v>12</v>
      </c>
      <c r="H3" s="20">
        <v>633</v>
      </c>
      <c r="I3" s="20">
        <v>71</v>
      </c>
      <c r="J3" s="24"/>
      <c r="K3" s="20">
        <v>5</v>
      </c>
      <c r="L3" s="24"/>
      <c r="M3" s="20">
        <f>J3*E3+L3*G3*E3</f>
        <v>0</v>
      </c>
      <c r="N3" s="21">
        <f>J3*D3+L3*F3</f>
        <v>0</v>
      </c>
    </row>
    <row r="4" spans="1:14" customHeight="1" ht="75.5">
      <c r="A4" s="20"/>
      <c r="B4" s="20" t="s">
        <v>251</v>
      </c>
      <c r="C4" s="20" t="s">
        <v>252</v>
      </c>
      <c r="D4" s="21"/>
      <c r="E4" s="22">
        <v>20</v>
      </c>
      <c r="F4" s="21">
        <v>5149.0</v>
      </c>
      <c r="G4" s="22">
        <v>12</v>
      </c>
      <c r="H4" s="20">
        <v>839</v>
      </c>
      <c r="I4" s="20"/>
      <c r="J4" s="24"/>
      <c r="K4" s="20">
        <v>40</v>
      </c>
      <c r="L4" s="24"/>
      <c r="M4" s="20">
        <f>J4*E4+L4*G4*E4</f>
        <v>0</v>
      </c>
      <c r="N4" s="21">
        <f>J4*D4+L4*F4</f>
        <v>0</v>
      </c>
    </row>
    <row r="5" spans="1:14" customHeight="1" ht="75.5">
      <c r="A5" s="20"/>
      <c r="B5" s="20" t="s">
        <v>253</v>
      </c>
      <c r="C5" s="20" t="s">
        <v>254</v>
      </c>
      <c r="D5" s="21">
        <v>509.0</v>
      </c>
      <c r="E5" s="22">
        <v>20</v>
      </c>
      <c r="F5" s="21">
        <v>5149.0</v>
      </c>
      <c r="G5" s="22">
        <v>12</v>
      </c>
      <c r="H5" s="20">
        <v>520</v>
      </c>
      <c r="I5" s="20">
        <v>1</v>
      </c>
      <c r="J5" s="24"/>
      <c r="K5" s="20">
        <v>0</v>
      </c>
      <c r="L5" s="24"/>
      <c r="M5" s="20">
        <f>J5*E5+L5*G5*E5</f>
        <v>0</v>
      </c>
      <c r="N5" s="21">
        <f>J5*D5+L5*F5</f>
        <v>0</v>
      </c>
    </row>
    <row r="6" spans="1:14" customHeight="1" ht="75.5">
      <c r="A6" s="20"/>
      <c r="B6" s="20" t="s">
        <v>255</v>
      </c>
      <c r="C6" s="20" t="s">
        <v>256</v>
      </c>
      <c r="D6" s="21">
        <v>509.0</v>
      </c>
      <c r="E6" s="22">
        <v>20</v>
      </c>
      <c r="F6" s="21">
        <v>5149.0</v>
      </c>
      <c r="G6" s="22">
        <v>12</v>
      </c>
      <c r="H6" s="20">
        <v>520</v>
      </c>
      <c r="I6" s="20">
        <v>29</v>
      </c>
      <c r="J6" s="24"/>
      <c r="K6" s="20">
        <v>2</v>
      </c>
      <c r="L6" s="24"/>
      <c r="M6" s="20">
        <f>J6*E6+L6*G6*E6</f>
        <v>0</v>
      </c>
      <c r="N6" s="21">
        <f>J6*D6+L6*F6</f>
        <v>0</v>
      </c>
    </row>
    <row r="7" spans="1:14" customHeight="1" ht="75.5">
      <c r="A7" s="20"/>
      <c r="B7" s="20" t="s">
        <v>257</v>
      </c>
      <c r="C7" s="20" t="s">
        <v>258</v>
      </c>
      <c r="D7" s="21">
        <v>369.0</v>
      </c>
      <c r="E7" s="22">
        <v>44</v>
      </c>
      <c r="F7" s="21">
        <v>3149.0</v>
      </c>
      <c r="G7" s="22">
        <v>10</v>
      </c>
      <c r="H7" s="20">
        <v>515</v>
      </c>
      <c r="I7" s="20">
        <v>18</v>
      </c>
      <c r="J7" s="24"/>
      <c r="K7" s="20">
        <v>1</v>
      </c>
      <c r="L7" s="24"/>
      <c r="M7" s="20">
        <f>J7*E7+L7*G7*E7</f>
        <v>0</v>
      </c>
      <c r="N7" s="21">
        <f>J7*D7+L7*F7</f>
        <v>0</v>
      </c>
    </row>
    <row r="8" spans="1:14" customHeight="1" ht="75.5">
      <c r="A8" s="20"/>
      <c r="B8" s="20" t="s">
        <v>259</v>
      </c>
      <c r="C8" s="20" t="s">
        <v>260</v>
      </c>
      <c r="D8" s="21">
        <v>369.0</v>
      </c>
      <c r="E8" s="22">
        <v>36</v>
      </c>
      <c r="F8" s="21">
        <v>3149.0</v>
      </c>
      <c r="G8" s="22">
        <v>10</v>
      </c>
      <c r="H8" s="20">
        <v>500</v>
      </c>
      <c r="I8" s="20">
        <v>27</v>
      </c>
      <c r="J8" s="24"/>
      <c r="K8" s="20">
        <v>2</v>
      </c>
      <c r="L8" s="24"/>
      <c r="M8" s="20">
        <f>J8*E8+L8*G8*E8</f>
        <v>0</v>
      </c>
      <c r="N8" s="21">
        <f>J8*D8+L8*F8</f>
        <v>0</v>
      </c>
    </row>
    <row r="9" spans="1:14" customHeight="1" ht="75.5">
      <c r="A9" s="20"/>
      <c r="B9" s="20" t="s">
        <v>261</v>
      </c>
      <c r="C9" s="20" t="s">
        <v>262</v>
      </c>
      <c r="D9" s="21">
        <v>509.0</v>
      </c>
      <c r="E9" s="22">
        <v>20</v>
      </c>
      <c r="F9" s="21">
        <v>5149.0</v>
      </c>
      <c r="G9" s="22">
        <v>12</v>
      </c>
      <c r="H9" s="20">
        <v>520</v>
      </c>
      <c r="I9" s="20">
        <v>44</v>
      </c>
      <c r="J9" s="24"/>
      <c r="K9" s="20">
        <v>3</v>
      </c>
      <c r="L9" s="24"/>
      <c r="M9" s="20">
        <f>J9*E9+L9*G9*E9</f>
        <v>0</v>
      </c>
      <c r="N9" s="21">
        <f>J9*D9+L9*F9</f>
        <v>0</v>
      </c>
    </row>
    <row r="10" spans="1:14" customHeight="1" ht="75.5">
      <c r="A10" s="20"/>
      <c r="B10" s="20" t="s">
        <v>263</v>
      </c>
      <c r="C10" s="20" t="s">
        <v>264</v>
      </c>
      <c r="D10" s="21">
        <v>439.0</v>
      </c>
      <c r="E10" s="22">
        <v>20</v>
      </c>
      <c r="F10" s="21">
        <v>4449.0</v>
      </c>
      <c r="G10" s="22">
        <v>12</v>
      </c>
      <c r="H10" s="20">
        <v>529</v>
      </c>
      <c r="I10" s="20">
        <v>74</v>
      </c>
      <c r="J10" s="24"/>
      <c r="K10" s="20">
        <v>6</v>
      </c>
      <c r="L10" s="24"/>
      <c r="M10" s="20">
        <f>J10*E10+L10*G10*E10</f>
        <v>0</v>
      </c>
      <c r="N10" s="21">
        <f>J10*D10+L10*F10</f>
        <v>0</v>
      </c>
    </row>
    <row r="11" spans="1:14" customHeight="1" ht="75.5">
      <c r="A11" s="20"/>
      <c r="B11" s="20" t="s">
        <v>265</v>
      </c>
      <c r="C11" s="20" t="s">
        <v>266</v>
      </c>
      <c r="D11" s="21">
        <v>439.0</v>
      </c>
      <c r="E11" s="22">
        <v>20</v>
      </c>
      <c r="F11" s="21">
        <v>4449.0</v>
      </c>
      <c r="G11" s="22">
        <v>12</v>
      </c>
      <c r="H11" s="20">
        <v>529</v>
      </c>
      <c r="I11" s="20">
        <v>89</v>
      </c>
      <c r="J11" s="24"/>
      <c r="K11" s="20">
        <v>7</v>
      </c>
      <c r="L11" s="24"/>
      <c r="M11" s="20">
        <f>J11*E11+L11*G11*E11</f>
        <v>0</v>
      </c>
      <c r="N11" s="21">
        <f>J11*D11+L11*F11</f>
        <v>0</v>
      </c>
    </row>
    <row r="12" spans="1:14" customHeight="1" ht="75.5">
      <c r="A12" s="20"/>
      <c r="B12" s="20" t="s">
        <v>267</v>
      </c>
      <c r="C12" s="20" t="s">
        <v>268</v>
      </c>
      <c r="D12" s="21">
        <v>439.0</v>
      </c>
      <c r="E12" s="22">
        <v>20</v>
      </c>
      <c r="F12" s="21">
        <v>4449.0</v>
      </c>
      <c r="G12" s="22">
        <v>12</v>
      </c>
      <c r="H12" s="20">
        <v>529</v>
      </c>
      <c r="I12" s="20">
        <v>82</v>
      </c>
      <c r="J12" s="24"/>
      <c r="K12" s="20">
        <v>6</v>
      </c>
      <c r="L12" s="24"/>
      <c r="M12" s="20">
        <f>J12*E12+L12*G12*E12</f>
        <v>0</v>
      </c>
      <c r="N12" s="21">
        <f>J12*D12+L12*F12</f>
        <v>0</v>
      </c>
    </row>
    <row r="13" spans="1:14" customHeight="1" ht="75.5">
      <c r="A13" s="20"/>
      <c r="B13" s="20" t="s">
        <v>269</v>
      </c>
      <c r="C13" s="20" t="s">
        <v>270</v>
      </c>
      <c r="D13" s="21">
        <v>249.0</v>
      </c>
      <c r="E13" s="22">
        <v>4</v>
      </c>
      <c r="F13" s="21">
        <v>6249.0</v>
      </c>
      <c r="G13" s="22">
        <v>30</v>
      </c>
      <c r="H13" s="20">
        <v>331</v>
      </c>
      <c r="I13" s="20">
        <v>137</v>
      </c>
      <c r="J13" s="24"/>
      <c r="K13" s="20">
        <v>4</v>
      </c>
      <c r="L13" s="24"/>
      <c r="M13" s="20">
        <f>J13*E13+L13*G13*E13</f>
        <v>0</v>
      </c>
      <c r="N13" s="21">
        <f>J13*D13+L13*F13</f>
        <v>0</v>
      </c>
    </row>
    <row r="14" spans="1:14" customHeight="1" ht="75.5">
      <c r="A14" s="20"/>
      <c r="B14" s="20" t="s">
        <v>271</v>
      </c>
      <c r="C14" s="20" t="s">
        <v>272</v>
      </c>
      <c r="D14" s="21">
        <v>249.0</v>
      </c>
      <c r="E14" s="22">
        <v>4</v>
      </c>
      <c r="F14" s="21">
        <v>6249.0</v>
      </c>
      <c r="G14" s="22">
        <v>30</v>
      </c>
      <c r="H14" s="20">
        <v>331</v>
      </c>
      <c r="I14" s="20">
        <v>68</v>
      </c>
      <c r="J14" s="24"/>
      <c r="K14" s="20">
        <v>2</v>
      </c>
      <c r="L14" s="24"/>
      <c r="M14" s="20">
        <f>J14*E14+L14*G14*E14</f>
        <v>0</v>
      </c>
      <c r="N14" s="21">
        <f>J14*D14+L14*F14</f>
        <v>0</v>
      </c>
    </row>
    <row r="15" spans="1:14" customHeight="1" ht="75.5">
      <c r="A15" s="20"/>
      <c r="B15" s="20" t="s">
        <v>273</v>
      </c>
      <c r="C15" s="20" t="s">
        <v>274</v>
      </c>
      <c r="D15" s="21">
        <v>249.0</v>
      </c>
      <c r="E15" s="22">
        <v>4</v>
      </c>
      <c r="F15" s="21">
        <v>6249.0</v>
      </c>
      <c r="G15" s="22">
        <v>30</v>
      </c>
      <c r="H15" s="20">
        <v>331</v>
      </c>
      <c r="I15" s="20">
        <v>177</v>
      </c>
      <c r="J15" s="24"/>
      <c r="K15" s="20">
        <v>5</v>
      </c>
      <c r="L15" s="24"/>
      <c r="M15" s="20">
        <f>J15*E15+L15*G15*E15</f>
        <v>0</v>
      </c>
      <c r="N15" s="21">
        <f>J15*D15+L15*F15</f>
        <v>0</v>
      </c>
    </row>
    <row r="16" spans="1:14" customHeight="1" ht="75.5">
      <c r="A16" s="20"/>
      <c r="B16" s="20" t="s">
        <v>275</v>
      </c>
      <c r="C16" s="20" t="s">
        <v>276</v>
      </c>
      <c r="D16" s="21">
        <v>249.0</v>
      </c>
      <c r="E16" s="22">
        <v>4</v>
      </c>
      <c r="F16" s="21">
        <v>6249.0</v>
      </c>
      <c r="G16" s="22">
        <v>30</v>
      </c>
      <c r="H16" s="20">
        <v>331</v>
      </c>
      <c r="I16" s="20">
        <v>234</v>
      </c>
      <c r="J16" s="24"/>
      <c r="K16" s="20">
        <v>7</v>
      </c>
      <c r="L16" s="24"/>
      <c r="M16" s="20">
        <f>J16*E16+L16*G16*E16</f>
        <v>0</v>
      </c>
      <c r="N16" s="21">
        <f>J16*D16+L16*F16</f>
        <v>0</v>
      </c>
    </row>
    <row r="17" spans="1:14" customHeight="1" ht="75.5">
      <c r="A17" s="20"/>
      <c r="B17" s="20" t="s">
        <v>277</v>
      </c>
      <c r="C17" s="20" t="s">
        <v>278</v>
      </c>
      <c r="D17" s="21">
        <v>249.0</v>
      </c>
      <c r="E17" s="22">
        <v>4</v>
      </c>
      <c r="F17" s="21">
        <v>6249.0</v>
      </c>
      <c r="G17" s="22">
        <v>30</v>
      </c>
      <c r="H17" s="20">
        <v>331</v>
      </c>
      <c r="I17" s="20">
        <v>134</v>
      </c>
      <c r="J17" s="24"/>
      <c r="K17" s="20">
        <v>3</v>
      </c>
      <c r="L17" s="24"/>
      <c r="M17" s="20">
        <f>J17*E17+L17*G17*E17</f>
        <v>0</v>
      </c>
      <c r="N17" s="21">
        <f>J17*D17+L17*F17</f>
        <v>0</v>
      </c>
    </row>
    <row r="18" spans="1:14" customHeight="1" ht="75.5">
      <c r="A18" s="20"/>
      <c r="B18" s="20" t="s">
        <v>279</v>
      </c>
      <c r="C18" s="20" t="s">
        <v>280</v>
      </c>
      <c r="D18" s="21">
        <v>439.0</v>
      </c>
      <c r="E18" s="22">
        <v>20</v>
      </c>
      <c r="F18" s="21">
        <v>4449.0</v>
      </c>
      <c r="G18" s="22">
        <v>12</v>
      </c>
      <c r="H18" s="20">
        <v>529</v>
      </c>
      <c r="I18" s="20">
        <v>12</v>
      </c>
      <c r="J18" s="24"/>
      <c r="K18" s="20">
        <v>1</v>
      </c>
      <c r="L18" s="24"/>
      <c r="M18" s="20">
        <f>J18*E18+L18*G18*E18</f>
        <v>0</v>
      </c>
      <c r="N18" s="21">
        <f>J18*D18+L18*F18</f>
        <v>0</v>
      </c>
    </row>
    <row r="19" spans="1:14" customHeight="1" ht="75.5">
      <c r="A19" s="20"/>
      <c r="B19" s="20" t="s">
        <v>281</v>
      </c>
      <c r="C19" s="20" t="s">
        <v>282</v>
      </c>
      <c r="D19" s="21">
        <v>439.0</v>
      </c>
      <c r="E19" s="22">
        <v>20</v>
      </c>
      <c r="F19" s="21">
        <v>4449.0</v>
      </c>
      <c r="G19" s="22">
        <v>12</v>
      </c>
      <c r="H19" s="20">
        <v>529</v>
      </c>
      <c r="I19" s="20">
        <v>52</v>
      </c>
      <c r="J19" s="24"/>
      <c r="K19" s="20">
        <v>4</v>
      </c>
      <c r="L19" s="24"/>
      <c r="M19" s="20">
        <f>J19*E19+L19*G19*E19</f>
        <v>0</v>
      </c>
      <c r="N19" s="21">
        <f>J19*D19+L19*F19</f>
        <v>0</v>
      </c>
    </row>
    <row r="20" spans="1:14" customHeight="1" ht="75.5">
      <c r="A20" s="20"/>
      <c r="B20" s="20" t="s">
        <v>283</v>
      </c>
      <c r="C20" s="20" t="s">
        <v>284</v>
      </c>
      <c r="D20" s="21">
        <v>249.0</v>
      </c>
      <c r="E20" s="22">
        <v>4</v>
      </c>
      <c r="F20" s="21">
        <v>6249.0</v>
      </c>
      <c r="G20" s="22">
        <v>30</v>
      </c>
      <c r="H20" s="20"/>
      <c r="I20" s="20">
        <v>138</v>
      </c>
      <c r="J20" s="24"/>
      <c r="K20" s="20">
        <v>4</v>
      </c>
      <c r="L20" s="24"/>
      <c r="M20" s="20">
        <f>J20*E20+L20*G20*E20</f>
        <v>0</v>
      </c>
      <c r="N20" s="21">
        <f>J20*D20+L20*F20</f>
        <v>0</v>
      </c>
    </row>
    <row r="21" spans="1:14" customHeight="1" ht="75.5">
      <c r="A21" s="20"/>
      <c r="B21" s="20" t="s">
        <v>285</v>
      </c>
      <c r="C21" s="20" t="s">
        <v>286</v>
      </c>
      <c r="D21" s="21">
        <v>99.0</v>
      </c>
      <c r="E21" s="22">
        <v>8</v>
      </c>
      <c r="F21" s="21">
        <v>1649.0</v>
      </c>
      <c r="G21" s="22">
        <v>20</v>
      </c>
      <c r="H21" s="20">
        <v>113</v>
      </c>
      <c r="I21" s="20">
        <v>55</v>
      </c>
      <c r="J21" s="24"/>
      <c r="K21" s="20">
        <v>2</v>
      </c>
      <c r="L21" s="24"/>
      <c r="M21" s="20">
        <f>J21*E21+L21*G21*E21</f>
        <v>0</v>
      </c>
      <c r="N21" s="21">
        <f>J21*D21+L21*F21</f>
        <v>0</v>
      </c>
    </row>
    <row r="22" spans="1:14" customHeight="1" ht="75.5">
      <c r="A22" s="20"/>
      <c r="B22" s="20" t="s">
        <v>287</v>
      </c>
      <c r="C22" s="20" t="s">
        <v>288</v>
      </c>
      <c r="D22" s="21">
        <v>439.0</v>
      </c>
      <c r="E22" s="22">
        <v>20</v>
      </c>
      <c r="F22" s="21">
        <v>3699.0</v>
      </c>
      <c r="G22" s="22">
        <v>10</v>
      </c>
      <c r="H22" s="20">
        <v>560</v>
      </c>
      <c r="I22" s="20">
        <v>23</v>
      </c>
      <c r="J22" s="24"/>
      <c r="K22" s="20">
        <v>2</v>
      </c>
      <c r="L22" s="24"/>
      <c r="M22" s="20">
        <f>J22*E22+L22*G22*E22</f>
        <v>0</v>
      </c>
      <c r="N22" s="21">
        <f>J22*D22+L22*F22</f>
        <v>0</v>
      </c>
    </row>
    <row r="23" spans="1:14" customHeight="1" ht="75.5">
      <c r="A23" s="20"/>
      <c r="B23" s="20" t="s">
        <v>289</v>
      </c>
      <c r="C23" s="20" t="s">
        <v>290</v>
      </c>
      <c r="D23" s="21">
        <v>439.0</v>
      </c>
      <c r="E23" s="22">
        <v>20</v>
      </c>
      <c r="F23" s="21">
        <v>3699.0</v>
      </c>
      <c r="G23" s="22">
        <v>10</v>
      </c>
      <c r="H23" s="20">
        <v>560</v>
      </c>
      <c r="I23" s="20">
        <v>10</v>
      </c>
      <c r="J23" s="24"/>
      <c r="K23" s="20">
        <v>0</v>
      </c>
      <c r="L23" s="24"/>
      <c r="M23" s="20">
        <f>J23*E23+L23*G23*E23</f>
        <v>0</v>
      </c>
      <c r="N23" s="21">
        <f>J23*D23+L23*F23</f>
        <v>0</v>
      </c>
    </row>
    <row r="24" spans="1:14" customHeight="1" ht="75.5">
      <c r="A24" s="20"/>
      <c r="B24" s="20" t="s">
        <v>291</v>
      </c>
      <c r="C24" s="20" t="s">
        <v>292</v>
      </c>
      <c r="D24" s="21">
        <v>189.0</v>
      </c>
      <c r="E24" s="22">
        <v>10</v>
      </c>
      <c r="F24" s="21">
        <v>2599.0</v>
      </c>
      <c r="G24" s="22">
        <v>16</v>
      </c>
      <c r="H24" s="20">
        <v>250</v>
      </c>
      <c r="I24" s="20">
        <v>40</v>
      </c>
      <c r="J24" s="24"/>
      <c r="K24" s="20">
        <v>2</v>
      </c>
      <c r="L24" s="24"/>
      <c r="M24" s="20">
        <f>J24*E24+L24*G24*E24</f>
        <v>0</v>
      </c>
      <c r="N24" s="21">
        <f>J24*D24+L24*F24</f>
        <v>0</v>
      </c>
    </row>
    <row r="25" spans="1:14" customHeight="1" ht="75.5">
      <c r="A25" s="20"/>
      <c r="B25" s="20" t="s">
        <v>293</v>
      </c>
      <c r="C25" s="20" t="s">
        <v>294</v>
      </c>
      <c r="D25" s="21">
        <v>189.0</v>
      </c>
      <c r="E25" s="22">
        <v>10</v>
      </c>
      <c r="F25" s="21">
        <v>2599.0</v>
      </c>
      <c r="G25" s="22">
        <v>16</v>
      </c>
      <c r="H25" s="20">
        <v>230</v>
      </c>
      <c r="I25" s="20">
        <v>113</v>
      </c>
      <c r="J25" s="24"/>
      <c r="K25" s="20">
        <v>7</v>
      </c>
      <c r="L25" s="24"/>
      <c r="M25" s="20">
        <f>J25*E25+L25*G25*E25</f>
        <v>0</v>
      </c>
      <c r="N25" s="21">
        <f>J25*D25+L25*F25</f>
        <v>0</v>
      </c>
    </row>
    <row r="26" spans="1:14" customHeight="1" ht="75.5">
      <c r="A26" s="20"/>
      <c r="B26" s="20" t="s">
        <v>295</v>
      </c>
      <c r="C26" s="20" t="s">
        <v>296</v>
      </c>
      <c r="D26" s="21">
        <v>199.0</v>
      </c>
      <c r="E26" s="22">
        <v>10</v>
      </c>
      <c r="F26" s="21">
        <v>2749.0</v>
      </c>
      <c r="G26" s="22">
        <v>16</v>
      </c>
      <c r="H26" s="20">
        <v>222</v>
      </c>
      <c r="I26" s="20">
        <v>4</v>
      </c>
      <c r="J26" s="24"/>
      <c r="K26" s="20">
        <v>0</v>
      </c>
      <c r="L26" s="24"/>
      <c r="M26" s="20">
        <f>J26*E26+L26*G26*E26</f>
        <v>0</v>
      </c>
      <c r="N26" s="21">
        <f>J26*D26+L26*F26</f>
        <v>0</v>
      </c>
    </row>
    <row r="27" spans="1:14">
      <c r="A27" s="25"/>
      <c r="B27" s="25"/>
      <c r="C27" s="25"/>
      <c r="D27" s="26"/>
      <c r="E27" s="27"/>
      <c r="F27" s="26"/>
      <c r="G27" s="27"/>
      <c r="H27" s="25"/>
      <c r="I27" s="25"/>
      <c r="J27" s="28">
        <f>SUM(J2:J26)</f>
        <v>0</v>
      </c>
      <c r="K27" s="25"/>
      <c r="L27" s="28">
        <f>SUM(L2:L26)</f>
        <v>0</v>
      </c>
      <c r="M27" s="25"/>
      <c r="N27" s="26">
        <f>SUM(N2:N26)</f>
        <v>0</v>
      </c>
    </row>
  </sheetData>
  <conditionalFormatting sqref="J2:J26">
    <cfRule type="cellIs" dxfId="0" priority="1" operator="greaterThan">
      <formula>$I2</formula>
    </cfRule>
  </conditionalFormatting>
  <conditionalFormatting sqref="L2:L26">
    <cfRule type="cellIs" dxfId="1" priority="2" operator="greaterThan">
      <formula>$K2</formula>
    </cfRule>
  </conditionalFormatting>
  <conditionalFormatting sqref="N2:N27">
    <cfRule type="cellIs" dxfId="2" priority="3" operator="equal">
      <formula>0</formula>
    </cfRule>
  </conditionalFormatting>
  <conditionalFormatting sqref="M2:M27">
    <cfRule type="cellIs" dxfId="2" priority="4" operator="equal">
      <formula>0</formula>
    </cfRule>
  </conditionalFormatting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N46"/>
  <sheetViews>
    <sheetView tabSelected="0" workbookViewId="0" showGridLines="true" showRowColHeaders="1">
      <pane ySplit="1" topLeftCell="A2" activePane="bottomLeft" state="frozen"/>
      <selection pane="bottomLeft" activeCell="A1" sqref="A1"/>
    </sheetView>
  </sheetViews>
  <sheetFormatPr defaultRowHeight="14.4" outlineLevelRow="0" outlineLevelCol="0"/>
  <cols>
    <col min="1" max="1" width="18" customWidth="true" style="0"/>
    <col min="2" max="2" width="15" customWidth="true" style="0"/>
    <col min="3" max="3" width="30" customWidth="true" style="0"/>
    <col min="4" max="4" width="13" customWidth="true" style="0"/>
    <col min="5" max="5" width="14" customWidth="true" style="0"/>
    <col min="6" max="6" width="15" customWidth="true" style="0"/>
    <col min="7" max="7" width="20" customWidth="true" style="0"/>
    <col min="8" max="8" width="12" customWidth="true" style="0"/>
    <col min="9" max="9" width="13" customWidth="true" style="0"/>
    <col min="10" max="10" width="13" customWidth="true" style="0"/>
    <col min="11" max="11" width="13" customWidth="true" style="0"/>
    <col min="12" max="12" width="13" customWidth="true" style="0"/>
    <col min="13" max="13" width="12" customWidth="true" style="0"/>
    <col min="14" max="14" width="15" customWidth="true" style="0"/>
  </cols>
  <sheetData>
    <row r="1" spans="1:14" customHeight="1" ht="30">
      <c r="A1" s="19" t="s">
        <v>21</v>
      </c>
      <c r="B1" s="19" t="s">
        <v>22</v>
      </c>
      <c r="C1" s="19" t="s">
        <v>23</v>
      </c>
      <c r="D1" s="19" t="s">
        <v>24</v>
      </c>
      <c r="E1" s="19" t="s">
        <v>25</v>
      </c>
      <c r="F1" s="19" t="s">
        <v>26</v>
      </c>
      <c r="G1" s="19" t="s">
        <v>27</v>
      </c>
      <c r="H1" s="19" t="s">
        <v>28</v>
      </c>
      <c r="I1" s="19" t="s">
        <v>29</v>
      </c>
      <c r="J1" s="23" t="s">
        <v>30</v>
      </c>
      <c r="K1" s="19" t="s">
        <v>31</v>
      </c>
      <c r="L1" s="23" t="s">
        <v>32</v>
      </c>
      <c r="M1" s="19" t="s">
        <v>33</v>
      </c>
      <c r="N1" s="19" t="s">
        <v>34</v>
      </c>
    </row>
    <row r="2" spans="1:14" customHeight="1" ht="75.5">
      <c r="A2" s="20"/>
      <c r="B2" s="20" t="s">
        <v>297</v>
      </c>
      <c r="C2" s="20" t="s">
        <v>298</v>
      </c>
      <c r="D2" s="21">
        <v>509.0</v>
      </c>
      <c r="E2" s="22">
        <v>12</v>
      </c>
      <c r="F2" s="21">
        <v>5149.0</v>
      </c>
      <c r="G2" s="22">
        <v>12</v>
      </c>
      <c r="H2" s="20">
        <v>510</v>
      </c>
      <c r="I2" s="20">
        <v>240</v>
      </c>
      <c r="J2" s="24"/>
      <c r="K2" s="20">
        <v>20</v>
      </c>
      <c r="L2" s="24"/>
      <c r="M2" s="20">
        <f>J2*E2+L2*G2*E2</f>
        <v>0</v>
      </c>
      <c r="N2" s="21">
        <f>J2*D2+L2*F2</f>
        <v>0</v>
      </c>
    </row>
    <row r="3" spans="1:14" customHeight="1" ht="75.5">
      <c r="A3" s="20"/>
      <c r="B3" s="20" t="s">
        <v>299</v>
      </c>
      <c r="C3" s="20" t="s">
        <v>300</v>
      </c>
      <c r="D3" s="21">
        <v>425.0</v>
      </c>
      <c r="E3" s="22">
        <v>20</v>
      </c>
      <c r="F3" s="21">
        <v>4299.0</v>
      </c>
      <c r="G3" s="22">
        <v>12</v>
      </c>
      <c r="H3" s="20">
        <v>480</v>
      </c>
      <c r="I3" s="20">
        <v>321</v>
      </c>
      <c r="J3" s="24"/>
      <c r="K3" s="20">
        <v>26</v>
      </c>
      <c r="L3" s="24"/>
      <c r="M3" s="20">
        <f>J3*E3+L3*G3*E3</f>
        <v>0</v>
      </c>
      <c r="N3" s="21">
        <f>J3*D3+L3*F3</f>
        <v>0</v>
      </c>
    </row>
    <row r="4" spans="1:14" customHeight="1" ht="75.5">
      <c r="A4" s="20"/>
      <c r="B4" s="20" t="s">
        <v>301</v>
      </c>
      <c r="C4" s="20" t="s">
        <v>302</v>
      </c>
      <c r="D4" s="21">
        <v>329.0</v>
      </c>
      <c r="E4" s="22">
        <v>30</v>
      </c>
      <c r="F4" s="21">
        <v>5549.0</v>
      </c>
      <c r="G4" s="22">
        <v>20</v>
      </c>
      <c r="H4" s="20">
        <v>420</v>
      </c>
      <c r="I4" s="20">
        <v>119</v>
      </c>
      <c r="J4" s="24"/>
      <c r="K4" s="20">
        <v>5</v>
      </c>
      <c r="L4" s="24"/>
      <c r="M4" s="20">
        <f>J4*E4+L4*G4*E4</f>
        <v>0</v>
      </c>
      <c r="N4" s="21">
        <f>J4*D4+L4*F4</f>
        <v>0</v>
      </c>
    </row>
    <row r="5" spans="1:14" customHeight="1" ht="75.5">
      <c r="A5" s="20"/>
      <c r="B5" s="20" t="s">
        <v>303</v>
      </c>
      <c r="C5" s="20" t="s">
        <v>304</v>
      </c>
      <c r="D5" s="21">
        <v>425.0</v>
      </c>
      <c r="E5" s="22">
        <v>20</v>
      </c>
      <c r="F5" s="21">
        <v>4299.0</v>
      </c>
      <c r="G5" s="22">
        <v>12</v>
      </c>
      <c r="H5" s="20">
        <v>455</v>
      </c>
      <c r="I5" s="20">
        <v>112</v>
      </c>
      <c r="J5" s="24"/>
      <c r="K5" s="20">
        <v>9</v>
      </c>
      <c r="L5" s="24"/>
      <c r="M5" s="20">
        <f>J5*E5+L5*G5*E5</f>
        <v>0</v>
      </c>
      <c r="N5" s="21">
        <f>J5*D5+L5*F5</f>
        <v>0</v>
      </c>
    </row>
    <row r="6" spans="1:14" customHeight="1" ht="75.5">
      <c r="A6" s="20"/>
      <c r="B6" s="20" t="s">
        <v>305</v>
      </c>
      <c r="C6" s="20" t="s">
        <v>306</v>
      </c>
      <c r="D6" s="21"/>
      <c r="E6" s="22">
        <v>40</v>
      </c>
      <c r="F6" s="21">
        <v>4449.0</v>
      </c>
      <c r="G6" s="22">
        <v>12</v>
      </c>
      <c r="H6" s="20">
        <v>640</v>
      </c>
      <c r="I6" s="20"/>
      <c r="J6" s="24"/>
      <c r="K6" s="20">
        <v>45</v>
      </c>
      <c r="L6" s="24"/>
      <c r="M6" s="20">
        <f>J6*E6+L6*G6*E6</f>
        <v>0</v>
      </c>
      <c r="N6" s="21">
        <f>J6*D6+L6*F6</f>
        <v>0</v>
      </c>
    </row>
    <row r="7" spans="1:14" customHeight="1" ht="75.5">
      <c r="A7" s="20"/>
      <c r="B7" s="20" t="s">
        <v>307</v>
      </c>
      <c r="C7" s="20" t="s">
        <v>308</v>
      </c>
      <c r="D7" s="21">
        <v>1239.0</v>
      </c>
      <c r="E7" s="22">
        <v>18</v>
      </c>
      <c r="F7" s="21">
        <v>4149.0</v>
      </c>
      <c r="G7" s="22">
        <v>4</v>
      </c>
      <c r="H7" s="20">
        <v>857</v>
      </c>
      <c r="I7" s="20">
        <v>35</v>
      </c>
      <c r="J7" s="24"/>
      <c r="K7" s="20">
        <v>8</v>
      </c>
      <c r="L7" s="24"/>
      <c r="M7" s="20">
        <f>J7*E7+L7*G7*E7</f>
        <v>0</v>
      </c>
      <c r="N7" s="21">
        <f>J7*D7+L7*F7</f>
        <v>0</v>
      </c>
    </row>
    <row r="8" spans="1:14" customHeight="1" ht="75.5">
      <c r="A8" s="20"/>
      <c r="B8" s="20" t="s">
        <v>309</v>
      </c>
      <c r="C8" s="20" t="s">
        <v>310</v>
      </c>
      <c r="D8" s="21">
        <v>239.0</v>
      </c>
      <c r="E8" s="22">
        <v>20</v>
      </c>
      <c r="F8" s="21">
        <v>4799.0</v>
      </c>
      <c r="G8" s="22">
        <v>24</v>
      </c>
      <c r="H8" s="20">
        <v>431</v>
      </c>
      <c r="I8" s="20">
        <v>63</v>
      </c>
      <c r="J8" s="24"/>
      <c r="K8" s="20">
        <v>2</v>
      </c>
      <c r="L8" s="24"/>
      <c r="M8" s="20">
        <f>J8*E8+L8*G8*E8</f>
        <v>0</v>
      </c>
      <c r="N8" s="21">
        <f>J8*D8+L8*F8</f>
        <v>0</v>
      </c>
    </row>
    <row r="9" spans="1:14" customHeight="1" ht="75.5">
      <c r="A9" s="20"/>
      <c r="B9" s="20" t="s">
        <v>311</v>
      </c>
      <c r="C9" s="20" t="s">
        <v>312</v>
      </c>
      <c r="D9" s="21"/>
      <c r="E9" s="22">
        <v>40</v>
      </c>
      <c r="F9" s="21">
        <v>4449.0</v>
      </c>
      <c r="G9" s="22">
        <v>12</v>
      </c>
      <c r="H9" s="20">
        <v>640</v>
      </c>
      <c r="I9" s="20"/>
      <c r="J9" s="24"/>
      <c r="K9" s="20">
        <v>20</v>
      </c>
      <c r="L9" s="24"/>
      <c r="M9" s="20">
        <f>J9*E9+L9*G9*E9</f>
        <v>0</v>
      </c>
      <c r="N9" s="21">
        <f>J9*D9+L9*F9</f>
        <v>0</v>
      </c>
    </row>
    <row r="10" spans="1:14" customHeight="1" ht="75.5">
      <c r="A10" s="20"/>
      <c r="B10" s="20" t="s">
        <v>313</v>
      </c>
      <c r="C10" s="20" t="s">
        <v>314</v>
      </c>
      <c r="D10" s="21">
        <v>425.0</v>
      </c>
      <c r="E10" s="22">
        <v>20</v>
      </c>
      <c r="F10" s="21">
        <v>4299.0</v>
      </c>
      <c r="G10" s="22">
        <v>12</v>
      </c>
      <c r="H10" s="20">
        <v>466</v>
      </c>
      <c r="I10" s="20">
        <v>117</v>
      </c>
      <c r="J10" s="24"/>
      <c r="K10" s="20">
        <v>9</v>
      </c>
      <c r="L10" s="24"/>
      <c r="M10" s="20">
        <f>J10*E10+L10*G10*E10</f>
        <v>0</v>
      </c>
      <c r="N10" s="21">
        <f>J10*D10+L10*F10</f>
        <v>0</v>
      </c>
    </row>
    <row r="11" spans="1:14" customHeight="1" ht="75.5">
      <c r="A11" s="20"/>
      <c r="B11" s="20" t="s">
        <v>315</v>
      </c>
      <c r="C11" s="20" t="s">
        <v>316</v>
      </c>
      <c r="D11" s="21"/>
      <c r="E11" s="22">
        <v>20</v>
      </c>
      <c r="F11" s="21">
        <v>4099.0</v>
      </c>
      <c r="G11" s="22">
        <v>12</v>
      </c>
      <c r="H11" s="20">
        <v>526</v>
      </c>
      <c r="I11" s="20"/>
      <c r="J11" s="24"/>
      <c r="K11" s="20">
        <v>9</v>
      </c>
      <c r="L11" s="24"/>
      <c r="M11" s="20">
        <f>J11*E11+L11*G11*E11</f>
        <v>0</v>
      </c>
      <c r="N11" s="21">
        <f>J11*D11+L11*F11</f>
        <v>0</v>
      </c>
    </row>
    <row r="12" spans="1:14" customHeight="1" ht="75.5">
      <c r="A12" s="20"/>
      <c r="B12" s="20" t="s">
        <v>317</v>
      </c>
      <c r="C12" s="20" t="s">
        <v>318</v>
      </c>
      <c r="D12" s="21">
        <v>425.0</v>
      </c>
      <c r="E12" s="22">
        <v>20</v>
      </c>
      <c r="F12" s="21">
        <v>4299.0</v>
      </c>
      <c r="G12" s="22">
        <v>12</v>
      </c>
      <c r="H12" s="20">
        <v>604</v>
      </c>
      <c r="I12" s="20">
        <v>96</v>
      </c>
      <c r="J12" s="24"/>
      <c r="K12" s="20">
        <v>8</v>
      </c>
      <c r="L12" s="24"/>
      <c r="M12" s="20">
        <f>J12*E12+L12*G12*E12</f>
        <v>0</v>
      </c>
      <c r="N12" s="21">
        <f>J12*D12+L12*F12</f>
        <v>0</v>
      </c>
    </row>
    <row r="13" spans="1:14" customHeight="1" ht="75.5">
      <c r="A13" s="20"/>
      <c r="B13" s="20" t="s">
        <v>319</v>
      </c>
      <c r="C13" s="20" t="s">
        <v>320</v>
      </c>
      <c r="D13" s="21">
        <v>1159.0</v>
      </c>
      <c r="E13" s="22">
        <v>9</v>
      </c>
      <c r="F13" s="21">
        <v>11649.0</v>
      </c>
      <c r="G13" s="22">
        <v>12</v>
      </c>
      <c r="H13" s="20">
        <v>820</v>
      </c>
      <c r="I13" s="20">
        <v>163</v>
      </c>
      <c r="J13" s="24"/>
      <c r="K13" s="20">
        <v>13</v>
      </c>
      <c r="L13" s="24"/>
      <c r="M13" s="20">
        <f>J13*E13+L13*G13*E13</f>
        <v>0</v>
      </c>
      <c r="N13" s="21">
        <f>J13*D13+L13*F13</f>
        <v>0</v>
      </c>
    </row>
    <row r="14" spans="1:14" customHeight="1" ht="75.5">
      <c r="A14" s="20"/>
      <c r="B14" s="20" t="s">
        <v>321</v>
      </c>
      <c r="C14" s="20" t="s">
        <v>322</v>
      </c>
      <c r="D14" s="21">
        <v>409.0</v>
      </c>
      <c r="E14" s="22">
        <v>20</v>
      </c>
      <c r="F14" s="21">
        <v>4099.0</v>
      </c>
      <c r="G14" s="22">
        <v>12</v>
      </c>
      <c r="H14" s="20">
        <v>511</v>
      </c>
      <c r="I14" s="20">
        <v>87</v>
      </c>
      <c r="J14" s="24"/>
      <c r="K14" s="20">
        <v>7</v>
      </c>
      <c r="L14" s="24"/>
      <c r="M14" s="20">
        <f>J14*E14+L14*G14*E14</f>
        <v>0</v>
      </c>
      <c r="N14" s="21">
        <f>J14*D14+L14*F14</f>
        <v>0</v>
      </c>
    </row>
    <row r="15" spans="1:14" customHeight="1" ht="75.5">
      <c r="A15" s="20"/>
      <c r="B15" s="20" t="s">
        <v>323</v>
      </c>
      <c r="C15" s="20" t="s">
        <v>324</v>
      </c>
      <c r="D15" s="21">
        <v>289.0</v>
      </c>
      <c r="E15" s="22">
        <v>30</v>
      </c>
      <c r="F15" s="21">
        <v>4849.0</v>
      </c>
      <c r="G15" s="22">
        <v>20</v>
      </c>
      <c r="H15" s="20">
        <v>429</v>
      </c>
      <c r="I15" s="20">
        <v>112</v>
      </c>
      <c r="J15" s="24"/>
      <c r="K15" s="20">
        <v>5</v>
      </c>
      <c r="L15" s="24"/>
      <c r="M15" s="20">
        <f>J15*E15+L15*G15*E15</f>
        <v>0</v>
      </c>
      <c r="N15" s="21">
        <f>J15*D15+L15*F15</f>
        <v>0</v>
      </c>
    </row>
    <row r="16" spans="1:14" customHeight="1" ht="75.5">
      <c r="A16" s="20"/>
      <c r="B16" s="20" t="s">
        <v>325</v>
      </c>
      <c r="C16" s="20" t="s">
        <v>326</v>
      </c>
      <c r="D16" s="21">
        <v>339.0</v>
      </c>
      <c r="E16" s="22">
        <v>30</v>
      </c>
      <c r="F16" s="21"/>
      <c r="G16" s="22"/>
      <c r="H16" s="20">
        <v>530</v>
      </c>
      <c r="I16" s="20">
        <v>1</v>
      </c>
      <c r="J16" s="24"/>
      <c r="K16" s="20"/>
      <c r="L16" s="24"/>
      <c r="M16" s="20">
        <f>J16*E16+L16*G16*E16</f>
        <v>0</v>
      </c>
      <c r="N16" s="21">
        <f>J16*D16+L16*F16</f>
        <v>0</v>
      </c>
    </row>
    <row r="17" spans="1:14" customHeight="1" ht="75.5">
      <c r="A17" s="20"/>
      <c r="B17" s="20" t="s">
        <v>327</v>
      </c>
      <c r="C17" s="20" t="s">
        <v>328</v>
      </c>
      <c r="D17" s="21">
        <v>389.0</v>
      </c>
      <c r="E17" s="22">
        <v>20</v>
      </c>
      <c r="F17" s="21">
        <v>3949.0</v>
      </c>
      <c r="G17" s="22">
        <v>12</v>
      </c>
      <c r="H17" s="20">
        <v>360</v>
      </c>
      <c r="I17" s="20">
        <v>80</v>
      </c>
      <c r="J17" s="24"/>
      <c r="K17" s="20">
        <v>6</v>
      </c>
      <c r="L17" s="24"/>
      <c r="M17" s="20">
        <f>J17*E17+L17*G17*E17</f>
        <v>0</v>
      </c>
      <c r="N17" s="21">
        <f>J17*D17+L17*F17</f>
        <v>0</v>
      </c>
    </row>
    <row r="18" spans="1:14" customHeight="1" ht="75.5">
      <c r="A18" s="20"/>
      <c r="B18" s="20" t="s">
        <v>329</v>
      </c>
      <c r="C18" s="20" t="s">
        <v>330</v>
      </c>
      <c r="D18" s="21">
        <v>389.0</v>
      </c>
      <c r="E18" s="22">
        <v>20</v>
      </c>
      <c r="F18" s="21">
        <v>3949.0</v>
      </c>
      <c r="G18" s="22">
        <v>12</v>
      </c>
      <c r="H18" s="20">
        <v>360</v>
      </c>
      <c r="I18" s="20">
        <v>53</v>
      </c>
      <c r="J18" s="24"/>
      <c r="K18" s="20">
        <v>4</v>
      </c>
      <c r="L18" s="24"/>
      <c r="M18" s="20">
        <f>J18*E18+L18*G18*E18</f>
        <v>0</v>
      </c>
      <c r="N18" s="21">
        <f>J18*D18+L18*F18</f>
        <v>0</v>
      </c>
    </row>
    <row r="19" spans="1:14" customHeight="1" ht="75.5">
      <c r="A19" s="20"/>
      <c r="B19" s="20" t="s">
        <v>331</v>
      </c>
      <c r="C19" s="20" t="s">
        <v>332</v>
      </c>
      <c r="D19" s="21">
        <v>315.0</v>
      </c>
      <c r="E19" s="22">
        <v>30</v>
      </c>
      <c r="F19" s="21">
        <v>6349.0</v>
      </c>
      <c r="G19" s="22">
        <v>24</v>
      </c>
      <c r="H19" s="20">
        <v>416</v>
      </c>
      <c r="I19" s="20">
        <v>156</v>
      </c>
      <c r="J19" s="24"/>
      <c r="K19" s="20">
        <v>6</v>
      </c>
      <c r="L19" s="24"/>
      <c r="M19" s="20">
        <f>J19*E19+L19*G19*E19</f>
        <v>0</v>
      </c>
      <c r="N19" s="21">
        <f>J19*D19+L19*F19</f>
        <v>0</v>
      </c>
    </row>
    <row r="20" spans="1:14" customHeight="1" ht="75.5">
      <c r="A20" s="20"/>
      <c r="B20" s="20" t="s">
        <v>333</v>
      </c>
      <c r="C20" s="20" t="s">
        <v>334</v>
      </c>
      <c r="D20" s="21">
        <v>315.0</v>
      </c>
      <c r="E20" s="22">
        <v>30</v>
      </c>
      <c r="F20" s="21">
        <v>6349.0</v>
      </c>
      <c r="G20" s="22">
        <v>24</v>
      </c>
      <c r="H20" s="20">
        <v>416</v>
      </c>
      <c r="I20" s="20">
        <v>11</v>
      </c>
      <c r="J20" s="24"/>
      <c r="K20" s="20">
        <v>0</v>
      </c>
      <c r="L20" s="24"/>
      <c r="M20" s="20">
        <f>J20*E20+L20*G20*E20</f>
        <v>0</v>
      </c>
      <c r="N20" s="21">
        <f>J20*D20+L20*F20</f>
        <v>0</v>
      </c>
    </row>
    <row r="21" spans="1:14" customHeight="1" ht="75.5">
      <c r="A21" s="20"/>
      <c r="B21" s="20" t="s">
        <v>335</v>
      </c>
      <c r="C21" s="20" t="s">
        <v>336</v>
      </c>
      <c r="D21" s="21">
        <v>399.0</v>
      </c>
      <c r="E21" s="22">
        <v>20</v>
      </c>
      <c r="F21" s="21">
        <v>4049.0</v>
      </c>
      <c r="G21" s="22">
        <v>12</v>
      </c>
      <c r="H21" s="20">
        <v>566</v>
      </c>
      <c r="I21" s="20">
        <v>31</v>
      </c>
      <c r="J21" s="24"/>
      <c r="K21" s="20">
        <v>2</v>
      </c>
      <c r="L21" s="24"/>
      <c r="M21" s="20">
        <f>J21*E21+L21*G21*E21</f>
        <v>0</v>
      </c>
      <c r="N21" s="21">
        <f>J21*D21+L21*F21</f>
        <v>0</v>
      </c>
    </row>
    <row r="22" spans="1:14" customHeight="1" ht="75.5">
      <c r="A22" s="20"/>
      <c r="B22" s="20" t="s">
        <v>337</v>
      </c>
      <c r="C22" s="20" t="s">
        <v>338</v>
      </c>
      <c r="D22" s="21">
        <v>315.0</v>
      </c>
      <c r="E22" s="22">
        <v>30</v>
      </c>
      <c r="F22" s="21">
        <v>3149.0</v>
      </c>
      <c r="G22" s="22">
        <v>12</v>
      </c>
      <c r="H22" s="20">
        <v>435</v>
      </c>
      <c r="I22" s="20">
        <v>3</v>
      </c>
      <c r="J22" s="24"/>
      <c r="K22" s="20">
        <v>0</v>
      </c>
      <c r="L22" s="24"/>
      <c r="M22" s="20">
        <f>J22*E22+L22*G22*E22</f>
        <v>0</v>
      </c>
      <c r="N22" s="21">
        <f>J22*D22+L22*F22</f>
        <v>0</v>
      </c>
    </row>
    <row r="23" spans="1:14" customHeight="1" ht="75.5">
      <c r="A23" s="20"/>
      <c r="B23" s="20" t="s">
        <v>339</v>
      </c>
      <c r="C23" s="20" t="s">
        <v>340</v>
      </c>
      <c r="D23" s="21">
        <v>399.0</v>
      </c>
      <c r="E23" s="22">
        <v>20</v>
      </c>
      <c r="F23" s="21">
        <v>4049.0</v>
      </c>
      <c r="G23" s="22">
        <v>12</v>
      </c>
      <c r="H23" s="20">
        <v>544</v>
      </c>
      <c r="I23" s="20">
        <v>1</v>
      </c>
      <c r="J23" s="24"/>
      <c r="K23" s="20">
        <v>0</v>
      </c>
      <c r="L23" s="24"/>
      <c r="M23" s="20">
        <f>J23*E23+L23*G23*E23</f>
        <v>0</v>
      </c>
      <c r="N23" s="21">
        <f>J23*D23+L23*F23</f>
        <v>0</v>
      </c>
    </row>
    <row r="24" spans="1:14" customHeight="1" ht="75.5">
      <c r="A24" s="20"/>
      <c r="B24" s="20" t="s">
        <v>341</v>
      </c>
      <c r="C24" s="20" t="s">
        <v>342</v>
      </c>
      <c r="D24" s="21">
        <v>399.0</v>
      </c>
      <c r="E24" s="22">
        <v>20</v>
      </c>
      <c r="F24" s="21">
        <v>4049.0</v>
      </c>
      <c r="G24" s="22">
        <v>12</v>
      </c>
      <c r="H24" s="20">
        <v>559</v>
      </c>
      <c r="I24" s="20">
        <v>18</v>
      </c>
      <c r="J24" s="24"/>
      <c r="K24" s="20">
        <v>1</v>
      </c>
      <c r="L24" s="24"/>
      <c r="M24" s="20">
        <f>J24*E24+L24*G24*E24</f>
        <v>0</v>
      </c>
      <c r="N24" s="21">
        <f>J24*D24+L24*F24</f>
        <v>0</v>
      </c>
    </row>
    <row r="25" spans="1:14" customHeight="1" ht="75.5">
      <c r="A25" s="20"/>
      <c r="B25" s="20" t="s">
        <v>343</v>
      </c>
      <c r="C25" s="20" t="s">
        <v>344</v>
      </c>
      <c r="D25" s="21">
        <v>389.0</v>
      </c>
      <c r="E25" s="22">
        <v>20</v>
      </c>
      <c r="F25" s="21">
        <v>3949.0</v>
      </c>
      <c r="G25" s="22">
        <v>12</v>
      </c>
      <c r="H25" s="20">
        <v>455</v>
      </c>
      <c r="I25" s="20">
        <v>9</v>
      </c>
      <c r="J25" s="24"/>
      <c r="K25" s="20">
        <v>0</v>
      </c>
      <c r="L25" s="24"/>
      <c r="M25" s="20">
        <f>J25*E25+L25*G25*E25</f>
        <v>0</v>
      </c>
      <c r="N25" s="21">
        <f>J25*D25+L25*F25</f>
        <v>0</v>
      </c>
    </row>
    <row r="26" spans="1:14" customHeight="1" ht="75.5">
      <c r="A26" s="20"/>
      <c r="B26" s="20" t="s">
        <v>345</v>
      </c>
      <c r="C26" s="20" t="s">
        <v>346</v>
      </c>
      <c r="D26" s="21">
        <v>479.0</v>
      </c>
      <c r="E26" s="22">
        <v>20</v>
      </c>
      <c r="F26" s="21">
        <v>4799.0</v>
      </c>
      <c r="G26" s="22">
        <v>12</v>
      </c>
      <c r="H26" s="20">
        <v>706</v>
      </c>
      <c r="I26" s="20">
        <v>45</v>
      </c>
      <c r="J26" s="24"/>
      <c r="K26" s="20">
        <v>3</v>
      </c>
      <c r="L26" s="24"/>
      <c r="M26" s="20">
        <f>J26*E26+L26*G26*E26</f>
        <v>0</v>
      </c>
      <c r="N26" s="21">
        <f>J26*D26+L26*F26</f>
        <v>0</v>
      </c>
    </row>
    <row r="27" spans="1:14" customHeight="1" ht="75.5">
      <c r="A27" s="20"/>
      <c r="B27" s="20" t="s">
        <v>347</v>
      </c>
      <c r="C27" s="20" t="s">
        <v>348</v>
      </c>
      <c r="D27" s="21">
        <v>319.0</v>
      </c>
      <c r="E27" s="22">
        <v>30</v>
      </c>
      <c r="F27" s="21">
        <v>5449.0</v>
      </c>
      <c r="G27" s="22">
        <v>20</v>
      </c>
      <c r="H27" s="20">
        <v>472</v>
      </c>
      <c r="I27" s="20">
        <v>45</v>
      </c>
      <c r="J27" s="24"/>
      <c r="K27" s="20">
        <v>2</v>
      </c>
      <c r="L27" s="24"/>
      <c r="M27" s="20">
        <f>J27*E27+L27*G27*E27</f>
        <v>0</v>
      </c>
      <c r="N27" s="21">
        <f>J27*D27+L27*F27</f>
        <v>0</v>
      </c>
    </row>
    <row r="28" spans="1:14" customHeight="1" ht="75.5">
      <c r="A28" s="20"/>
      <c r="B28" s="20" t="s">
        <v>349</v>
      </c>
      <c r="C28" s="20" t="s">
        <v>350</v>
      </c>
      <c r="D28" s="21">
        <v>319.0</v>
      </c>
      <c r="E28" s="22">
        <v>30</v>
      </c>
      <c r="F28" s="21">
        <v>5449.0</v>
      </c>
      <c r="G28" s="22">
        <v>20</v>
      </c>
      <c r="H28" s="20">
        <v>419</v>
      </c>
      <c r="I28" s="20">
        <v>12</v>
      </c>
      <c r="J28" s="24"/>
      <c r="K28" s="20">
        <v>0</v>
      </c>
      <c r="L28" s="24"/>
      <c r="M28" s="20">
        <f>J28*E28+L28*G28*E28</f>
        <v>0</v>
      </c>
      <c r="N28" s="21">
        <f>J28*D28+L28*F28</f>
        <v>0</v>
      </c>
    </row>
    <row r="29" spans="1:14" customHeight="1" ht="75.5">
      <c r="A29" s="20"/>
      <c r="B29" s="20" t="s">
        <v>351</v>
      </c>
      <c r="C29" s="20" t="s">
        <v>352</v>
      </c>
      <c r="D29" s="21">
        <v>439.0</v>
      </c>
      <c r="E29" s="22">
        <v>20</v>
      </c>
      <c r="F29" s="21">
        <v>4449.0</v>
      </c>
      <c r="G29" s="22">
        <v>12</v>
      </c>
      <c r="H29" s="20">
        <v>600</v>
      </c>
      <c r="I29" s="20">
        <v>2</v>
      </c>
      <c r="J29" s="24"/>
      <c r="K29" s="20">
        <v>0</v>
      </c>
      <c r="L29" s="24"/>
      <c r="M29" s="20">
        <f>J29*E29+L29*G29*E29</f>
        <v>0</v>
      </c>
      <c r="N29" s="21">
        <f>J29*D29+L29*F29</f>
        <v>0</v>
      </c>
    </row>
    <row r="30" spans="1:14" customHeight="1" ht="75.5">
      <c r="A30" s="20"/>
      <c r="B30" s="20" t="s">
        <v>353</v>
      </c>
      <c r="C30" s="20" t="s">
        <v>354</v>
      </c>
      <c r="D30" s="21">
        <v>439.0</v>
      </c>
      <c r="E30" s="22">
        <v>20</v>
      </c>
      <c r="F30" s="21">
        <v>4449.0</v>
      </c>
      <c r="G30" s="22">
        <v>12</v>
      </c>
      <c r="H30" s="20">
        <v>578</v>
      </c>
      <c r="I30" s="20">
        <v>2</v>
      </c>
      <c r="J30" s="24"/>
      <c r="K30" s="20">
        <v>0</v>
      </c>
      <c r="L30" s="24"/>
      <c r="M30" s="20">
        <f>J30*E30+L30*G30*E30</f>
        <v>0</v>
      </c>
      <c r="N30" s="21">
        <f>J30*D30+L30*F30</f>
        <v>0</v>
      </c>
    </row>
    <row r="31" spans="1:14" customHeight="1" ht="75.5">
      <c r="A31" s="20"/>
      <c r="B31" s="20" t="s">
        <v>355</v>
      </c>
      <c r="C31" s="20" t="s">
        <v>356</v>
      </c>
      <c r="D31" s="21">
        <v>2039.0</v>
      </c>
      <c r="E31" s="22">
        <v>18</v>
      </c>
      <c r="F31" s="21">
        <v>10299.0</v>
      </c>
      <c r="G31" s="22">
        <v>6</v>
      </c>
      <c r="H31" s="20">
        <v>1800</v>
      </c>
      <c r="I31" s="20">
        <v>14</v>
      </c>
      <c r="J31" s="24"/>
      <c r="K31" s="20">
        <v>2</v>
      </c>
      <c r="L31" s="24"/>
      <c r="M31" s="20">
        <f>J31*E31+L31*G31*E31</f>
        <v>0</v>
      </c>
      <c r="N31" s="21">
        <f>J31*D31+L31*F31</f>
        <v>0</v>
      </c>
    </row>
    <row r="32" spans="1:14" customHeight="1" ht="75.5">
      <c r="A32" s="20"/>
      <c r="B32" s="20" t="s">
        <v>357</v>
      </c>
      <c r="C32" s="20" t="s">
        <v>358</v>
      </c>
      <c r="D32" s="21">
        <v>439.0</v>
      </c>
      <c r="E32" s="22">
        <v>20</v>
      </c>
      <c r="F32" s="21">
        <v>4449.0</v>
      </c>
      <c r="G32" s="22">
        <v>12</v>
      </c>
      <c r="H32" s="20">
        <v>400</v>
      </c>
      <c r="I32" s="20">
        <v>1</v>
      </c>
      <c r="J32" s="24"/>
      <c r="K32" s="20">
        <v>0</v>
      </c>
      <c r="L32" s="24"/>
      <c r="M32" s="20">
        <f>J32*E32+L32*G32*E32</f>
        <v>0</v>
      </c>
      <c r="N32" s="21">
        <f>J32*D32+L32*F32</f>
        <v>0</v>
      </c>
    </row>
    <row r="33" spans="1:14" customHeight="1" ht="75.5">
      <c r="A33" s="20"/>
      <c r="B33" s="20" t="s">
        <v>359</v>
      </c>
      <c r="C33" s="20" t="s">
        <v>360</v>
      </c>
      <c r="D33" s="21">
        <v>479.0</v>
      </c>
      <c r="E33" s="22">
        <v>20</v>
      </c>
      <c r="F33" s="21">
        <v>4799.0</v>
      </c>
      <c r="G33" s="22">
        <v>12</v>
      </c>
      <c r="H33" s="20">
        <v>627</v>
      </c>
      <c r="I33" s="20">
        <v>49</v>
      </c>
      <c r="J33" s="24"/>
      <c r="K33" s="20">
        <v>4</v>
      </c>
      <c r="L33" s="24"/>
      <c r="M33" s="20">
        <f>J33*E33+L33*G33*E33</f>
        <v>0</v>
      </c>
      <c r="N33" s="21">
        <f>J33*D33+L33*F33</f>
        <v>0</v>
      </c>
    </row>
    <row r="34" spans="1:14" customHeight="1" ht="75.5">
      <c r="A34" s="20"/>
      <c r="B34" s="20" t="s">
        <v>361</v>
      </c>
      <c r="C34" s="20" t="s">
        <v>362</v>
      </c>
      <c r="D34" s="21">
        <v>439.0</v>
      </c>
      <c r="E34" s="22">
        <v>20</v>
      </c>
      <c r="F34" s="21">
        <v>4449.0</v>
      </c>
      <c r="G34" s="22">
        <v>12</v>
      </c>
      <c r="H34" s="20">
        <v>449</v>
      </c>
      <c r="I34" s="20">
        <v>1</v>
      </c>
      <c r="J34" s="24"/>
      <c r="K34" s="20">
        <v>0</v>
      </c>
      <c r="L34" s="24"/>
      <c r="M34" s="20">
        <f>J34*E34+L34*G34*E34</f>
        <v>0</v>
      </c>
      <c r="N34" s="21">
        <f>J34*D34+L34*F34</f>
        <v>0</v>
      </c>
    </row>
    <row r="35" spans="1:14" customHeight="1" ht="75.5">
      <c r="A35" s="20"/>
      <c r="B35" s="20" t="s">
        <v>363</v>
      </c>
      <c r="C35" s="20" t="s">
        <v>364</v>
      </c>
      <c r="D35" s="21">
        <v>479.0</v>
      </c>
      <c r="E35" s="22">
        <v>12</v>
      </c>
      <c r="F35" s="21">
        <v>4799.0</v>
      </c>
      <c r="G35" s="22">
        <v>12</v>
      </c>
      <c r="H35" s="20">
        <v>436</v>
      </c>
      <c r="I35" s="20">
        <v>81</v>
      </c>
      <c r="J35" s="24"/>
      <c r="K35" s="20">
        <v>6</v>
      </c>
      <c r="L35" s="24"/>
      <c r="M35" s="20">
        <f>J35*E35+L35*G35*E35</f>
        <v>0</v>
      </c>
      <c r="N35" s="21">
        <f>J35*D35+L35*F35</f>
        <v>0</v>
      </c>
    </row>
    <row r="36" spans="1:14" customHeight="1" ht="75.5">
      <c r="A36" s="20"/>
      <c r="B36" s="20" t="s">
        <v>365</v>
      </c>
      <c r="C36" s="20" t="s">
        <v>366</v>
      </c>
      <c r="D36" s="21">
        <v>765.0</v>
      </c>
      <c r="E36" s="22">
        <v>7</v>
      </c>
      <c r="F36" s="21">
        <v>7749.0</v>
      </c>
      <c r="G36" s="22">
        <v>12</v>
      </c>
      <c r="H36" s="20">
        <v>748</v>
      </c>
      <c r="I36" s="20">
        <v>111</v>
      </c>
      <c r="J36" s="24"/>
      <c r="K36" s="20">
        <v>9</v>
      </c>
      <c r="L36" s="24"/>
      <c r="M36" s="20">
        <f>J36*E36+L36*G36*E36</f>
        <v>0</v>
      </c>
      <c r="N36" s="21">
        <f>J36*D36+L36*F36</f>
        <v>0</v>
      </c>
    </row>
    <row r="37" spans="1:14" customHeight="1" ht="75.5">
      <c r="A37" s="20"/>
      <c r="B37" s="20" t="s">
        <v>367</v>
      </c>
      <c r="C37" s="20" t="s">
        <v>368</v>
      </c>
      <c r="D37" s="21">
        <v>479.0</v>
      </c>
      <c r="E37" s="22">
        <v>12</v>
      </c>
      <c r="F37" s="21">
        <v>4799.0</v>
      </c>
      <c r="G37" s="22">
        <v>12</v>
      </c>
      <c r="H37" s="20">
        <v>356</v>
      </c>
      <c r="I37" s="20">
        <v>41</v>
      </c>
      <c r="J37" s="24"/>
      <c r="K37" s="20">
        <v>3</v>
      </c>
      <c r="L37" s="24"/>
      <c r="M37" s="20">
        <f>J37*E37+L37*G37*E37</f>
        <v>0</v>
      </c>
      <c r="N37" s="21">
        <f>J37*D37+L37*F37</f>
        <v>0</v>
      </c>
    </row>
    <row r="38" spans="1:14" customHeight="1" ht="75.5">
      <c r="A38" s="20"/>
      <c r="B38" s="20" t="s">
        <v>369</v>
      </c>
      <c r="C38" s="20" t="s">
        <v>370</v>
      </c>
      <c r="D38" s="21">
        <v>425.0</v>
      </c>
      <c r="E38" s="22">
        <v>20</v>
      </c>
      <c r="F38" s="21">
        <v>4299.0</v>
      </c>
      <c r="G38" s="22">
        <v>12</v>
      </c>
      <c r="H38" s="20">
        <v>568</v>
      </c>
      <c r="I38" s="20">
        <v>2</v>
      </c>
      <c r="J38" s="24"/>
      <c r="K38" s="20">
        <v>0</v>
      </c>
      <c r="L38" s="24"/>
      <c r="M38" s="20">
        <f>J38*E38+L38*G38*E38</f>
        <v>0</v>
      </c>
      <c r="N38" s="21">
        <f>J38*D38+L38*F38</f>
        <v>0</v>
      </c>
    </row>
    <row r="39" spans="1:14" customHeight="1" ht="75.5">
      <c r="A39" s="20"/>
      <c r="B39" s="20" t="s">
        <v>371</v>
      </c>
      <c r="C39" s="20" t="s">
        <v>372</v>
      </c>
      <c r="D39" s="21">
        <v>409.0</v>
      </c>
      <c r="E39" s="22">
        <v>20</v>
      </c>
      <c r="F39" s="21">
        <v>4099.0</v>
      </c>
      <c r="G39" s="22">
        <v>12</v>
      </c>
      <c r="H39" s="20">
        <v>485</v>
      </c>
      <c r="I39" s="20">
        <v>134</v>
      </c>
      <c r="J39" s="24"/>
      <c r="K39" s="20">
        <v>11</v>
      </c>
      <c r="L39" s="24"/>
      <c r="M39" s="20">
        <f>J39*E39+L39*G39*E39</f>
        <v>0</v>
      </c>
      <c r="N39" s="21">
        <f>J39*D39+L39*F39</f>
        <v>0</v>
      </c>
    </row>
    <row r="40" spans="1:14" customHeight="1" ht="75.5">
      <c r="A40" s="20"/>
      <c r="B40" s="20" t="s">
        <v>373</v>
      </c>
      <c r="C40" s="20" t="s">
        <v>374</v>
      </c>
      <c r="D40" s="21">
        <v>649.0</v>
      </c>
      <c r="E40" s="22">
        <v>20</v>
      </c>
      <c r="F40" s="21">
        <v>5449.0</v>
      </c>
      <c r="G40" s="22">
        <v>10</v>
      </c>
      <c r="H40" s="20">
        <v>685</v>
      </c>
      <c r="I40" s="20">
        <v>74</v>
      </c>
      <c r="J40" s="24"/>
      <c r="K40" s="20">
        <v>7</v>
      </c>
      <c r="L40" s="24"/>
      <c r="M40" s="20">
        <f>J40*E40+L40*G40*E40</f>
        <v>0</v>
      </c>
      <c r="N40" s="21">
        <f>J40*D40+L40*F40</f>
        <v>0</v>
      </c>
    </row>
    <row r="41" spans="1:14" customHeight="1" ht="75.5">
      <c r="A41" s="20"/>
      <c r="B41" s="20" t="s">
        <v>375</v>
      </c>
      <c r="C41" s="20" t="s">
        <v>376</v>
      </c>
      <c r="D41" s="21">
        <v>69.0</v>
      </c>
      <c r="E41" s="22">
        <v>1</v>
      </c>
      <c r="F41" s="21">
        <v>4599.0</v>
      </c>
      <c r="G41" s="22">
        <v>75</v>
      </c>
      <c r="H41" s="20">
        <v>154</v>
      </c>
      <c r="I41" s="20">
        <v>525</v>
      </c>
      <c r="J41" s="24"/>
      <c r="K41" s="20">
        <v>7</v>
      </c>
      <c r="L41" s="24"/>
      <c r="M41" s="20">
        <f>J41*E41+L41*G41*E41</f>
        <v>0</v>
      </c>
      <c r="N41" s="21">
        <f>J41*D41+L41*F41</f>
        <v>0</v>
      </c>
    </row>
    <row r="42" spans="1:14" customHeight="1" ht="75.5">
      <c r="A42" s="20"/>
      <c r="B42" s="20" t="s">
        <v>377</v>
      </c>
      <c r="C42" s="20" t="s">
        <v>378</v>
      </c>
      <c r="D42" s="21">
        <v>399.0</v>
      </c>
      <c r="E42" s="22">
        <v>20</v>
      </c>
      <c r="F42" s="21">
        <v>4049.0</v>
      </c>
      <c r="G42" s="22">
        <v>12</v>
      </c>
      <c r="H42" s="20">
        <v>502</v>
      </c>
      <c r="I42" s="20">
        <v>17</v>
      </c>
      <c r="J42" s="24"/>
      <c r="K42" s="20">
        <v>1</v>
      </c>
      <c r="L42" s="24"/>
      <c r="M42" s="20">
        <f>J42*E42+L42*G42*E42</f>
        <v>0</v>
      </c>
      <c r="N42" s="21">
        <f>J42*D42+L42*F42</f>
        <v>0</v>
      </c>
    </row>
    <row r="43" spans="1:14" customHeight="1" ht="75.5">
      <c r="A43" s="20"/>
      <c r="B43" s="20" t="s">
        <v>379</v>
      </c>
      <c r="C43" s="20" t="s">
        <v>380</v>
      </c>
      <c r="D43" s="21">
        <v>969.0</v>
      </c>
      <c r="E43" s="22">
        <v>12</v>
      </c>
      <c r="F43" s="21">
        <v>6549.0</v>
      </c>
      <c r="G43" s="22">
        <v>8</v>
      </c>
      <c r="H43" s="20">
        <v>660</v>
      </c>
      <c r="I43" s="20">
        <v>37</v>
      </c>
      <c r="J43" s="24"/>
      <c r="K43" s="20">
        <v>4</v>
      </c>
      <c r="L43" s="24"/>
      <c r="M43" s="20">
        <f>J43*E43+L43*G43*E43</f>
        <v>0</v>
      </c>
      <c r="N43" s="21">
        <f>J43*D43+L43*F43</f>
        <v>0</v>
      </c>
    </row>
    <row r="44" spans="1:14" customHeight="1" ht="75.5">
      <c r="A44" s="20"/>
      <c r="B44" s="20" t="s">
        <v>381</v>
      </c>
      <c r="C44" s="20" t="s">
        <v>382</v>
      </c>
      <c r="D44" s="21">
        <v>255.0</v>
      </c>
      <c r="E44" s="22">
        <v>30</v>
      </c>
      <c r="F44" s="21">
        <v>4299.0</v>
      </c>
      <c r="G44" s="22">
        <v>20</v>
      </c>
      <c r="H44" s="20">
        <v>345</v>
      </c>
      <c r="I44" s="20">
        <v>14</v>
      </c>
      <c r="J44" s="24"/>
      <c r="K44" s="20">
        <v>0</v>
      </c>
      <c r="L44" s="24"/>
      <c r="M44" s="20">
        <f>J44*E44+L44*G44*E44</f>
        <v>0</v>
      </c>
      <c r="N44" s="21">
        <f>J44*D44+L44*F44</f>
        <v>0</v>
      </c>
    </row>
    <row r="45" spans="1:14" customHeight="1" ht="75.5">
      <c r="A45" s="20"/>
      <c r="B45" s="20" t="s">
        <v>383</v>
      </c>
      <c r="C45" s="20" t="s">
        <v>384</v>
      </c>
      <c r="D45" s="21">
        <v>425.0</v>
      </c>
      <c r="E45" s="22">
        <v>12</v>
      </c>
      <c r="F45" s="21">
        <v>4299.0</v>
      </c>
      <c r="G45" s="22">
        <v>12</v>
      </c>
      <c r="H45" s="20">
        <v>424</v>
      </c>
      <c r="I45" s="20">
        <v>1</v>
      </c>
      <c r="J45" s="24"/>
      <c r="K45" s="20">
        <v>0</v>
      </c>
      <c r="L45" s="24"/>
      <c r="M45" s="20">
        <f>J45*E45+L45*G45*E45</f>
        <v>0</v>
      </c>
      <c r="N45" s="21">
        <f>J45*D45+L45*F45</f>
        <v>0</v>
      </c>
    </row>
    <row r="46" spans="1:14">
      <c r="A46" s="25"/>
      <c r="B46" s="25"/>
      <c r="C46" s="25"/>
      <c r="D46" s="26"/>
      <c r="E46" s="27"/>
      <c r="F46" s="26"/>
      <c r="G46" s="27"/>
      <c r="H46" s="25"/>
      <c r="I46" s="25"/>
      <c r="J46" s="28">
        <f>SUM(J2:J45)</f>
        <v>0</v>
      </c>
      <c r="K46" s="25"/>
      <c r="L46" s="28">
        <f>SUM(L2:L45)</f>
        <v>0</v>
      </c>
      <c r="M46" s="25"/>
      <c r="N46" s="26">
        <f>SUM(N2:N45)</f>
        <v>0</v>
      </c>
    </row>
  </sheetData>
  <conditionalFormatting sqref="J2:J45">
    <cfRule type="cellIs" dxfId="0" priority="1" operator="greaterThan">
      <formula>$I2</formula>
    </cfRule>
  </conditionalFormatting>
  <conditionalFormatting sqref="L2:L45">
    <cfRule type="cellIs" dxfId="1" priority="2" operator="greaterThan">
      <formula>$K2</formula>
    </cfRule>
  </conditionalFormatting>
  <conditionalFormatting sqref="N2:N46">
    <cfRule type="cellIs" dxfId="2" priority="3" operator="equal">
      <formula>0</formula>
    </cfRule>
  </conditionalFormatting>
  <conditionalFormatting sqref="M2:M46">
    <cfRule type="cellIs" dxfId="2" priority="4" operator="equal">
      <formula>0</formula>
    </cfRule>
  </conditionalFormatting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N5"/>
  <sheetViews>
    <sheetView tabSelected="0" workbookViewId="0" showGridLines="true" showRowColHeaders="1">
      <pane ySplit="1" topLeftCell="A2" activePane="bottomLeft" state="frozen"/>
      <selection pane="bottomLeft" activeCell="A1" sqref="A1"/>
    </sheetView>
  </sheetViews>
  <sheetFormatPr defaultRowHeight="14.4" outlineLevelRow="0" outlineLevelCol="0"/>
  <cols>
    <col min="1" max="1" width="18" customWidth="true" style="0"/>
    <col min="2" max="2" width="15" customWidth="true" style="0"/>
    <col min="3" max="3" width="30" customWidth="true" style="0"/>
    <col min="4" max="4" width="13" customWidth="true" style="0"/>
    <col min="5" max="5" width="14" customWidth="true" style="0"/>
    <col min="6" max="6" width="15" customWidth="true" style="0"/>
    <col min="7" max="7" width="20" customWidth="true" style="0"/>
    <col min="8" max="8" width="12" customWidth="true" style="0"/>
    <col min="9" max="9" width="13" customWidth="true" style="0"/>
    <col min="10" max="10" width="13" customWidth="true" style="0"/>
    <col min="11" max="11" width="13" customWidth="true" style="0"/>
    <col min="12" max="12" width="13" customWidth="true" style="0"/>
    <col min="13" max="13" width="12" customWidth="true" style="0"/>
    <col min="14" max="14" width="15" customWidth="true" style="0"/>
  </cols>
  <sheetData>
    <row r="1" spans="1:14" customHeight="1" ht="30">
      <c r="A1" s="19" t="s">
        <v>21</v>
      </c>
      <c r="B1" s="19" t="s">
        <v>22</v>
      </c>
      <c r="C1" s="19" t="s">
        <v>23</v>
      </c>
      <c r="D1" s="19" t="s">
        <v>24</v>
      </c>
      <c r="E1" s="19" t="s">
        <v>25</v>
      </c>
      <c r="F1" s="19" t="s">
        <v>26</v>
      </c>
      <c r="G1" s="19" t="s">
        <v>27</v>
      </c>
      <c r="H1" s="19" t="s">
        <v>28</v>
      </c>
      <c r="I1" s="19" t="s">
        <v>29</v>
      </c>
      <c r="J1" s="23" t="s">
        <v>30</v>
      </c>
      <c r="K1" s="19" t="s">
        <v>31</v>
      </c>
      <c r="L1" s="23" t="s">
        <v>32</v>
      </c>
      <c r="M1" s="19" t="s">
        <v>33</v>
      </c>
      <c r="N1" s="19" t="s">
        <v>34</v>
      </c>
    </row>
    <row r="2" spans="1:14" customHeight="1" ht="75.5">
      <c r="A2" s="20"/>
      <c r="B2" s="20" t="s">
        <v>385</v>
      </c>
      <c r="C2" s="20" t="s">
        <v>386</v>
      </c>
      <c r="D2" s="21">
        <v>289.0</v>
      </c>
      <c r="E2" s="22">
        <v>30</v>
      </c>
      <c r="F2" s="21">
        <v>5849.0</v>
      </c>
      <c r="G2" s="22">
        <v>24</v>
      </c>
      <c r="H2" s="20">
        <v>460</v>
      </c>
      <c r="I2" s="20">
        <v>527</v>
      </c>
      <c r="J2" s="24"/>
      <c r="K2" s="20">
        <v>21</v>
      </c>
      <c r="L2" s="24"/>
      <c r="M2" s="20">
        <f>J2*E2+L2*G2*E2</f>
        <v>0</v>
      </c>
      <c r="N2" s="21">
        <f>J2*D2+L2*F2</f>
        <v>0</v>
      </c>
    </row>
    <row r="3" spans="1:14" customHeight="1" ht="75.5">
      <c r="A3" s="20"/>
      <c r="B3" s="20" t="s">
        <v>387</v>
      </c>
      <c r="C3" s="20" t="s">
        <v>388</v>
      </c>
      <c r="D3" s="21">
        <v>219.0</v>
      </c>
      <c r="E3" s="22">
        <v>20</v>
      </c>
      <c r="F3" s="21">
        <v>5549.0</v>
      </c>
      <c r="G3" s="22">
        <v>30</v>
      </c>
      <c r="H3" s="20">
        <v>313</v>
      </c>
      <c r="I3" s="20">
        <v>16</v>
      </c>
      <c r="J3" s="24"/>
      <c r="K3" s="20">
        <v>0</v>
      </c>
      <c r="L3" s="24"/>
      <c r="M3" s="20">
        <f>J3*E3+L3*G3*E3</f>
        <v>0</v>
      </c>
      <c r="N3" s="21">
        <f>J3*D3+L3*F3</f>
        <v>0</v>
      </c>
    </row>
    <row r="4" spans="1:14" customHeight="1" ht="75.5">
      <c r="A4" s="20"/>
      <c r="B4" s="20" t="s">
        <v>389</v>
      </c>
      <c r="C4" s="20" t="s">
        <v>390</v>
      </c>
      <c r="D4" s="21">
        <v>319.0</v>
      </c>
      <c r="E4" s="22">
        <v>30</v>
      </c>
      <c r="F4" s="21">
        <v>5449.0</v>
      </c>
      <c r="G4" s="22">
        <v>20</v>
      </c>
      <c r="H4" s="20">
        <v>480</v>
      </c>
      <c r="I4" s="20">
        <v>4</v>
      </c>
      <c r="J4" s="24"/>
      <c r="K4" s="20">
        <v>0</v>
      </c>
      <c r="L4" s="24"/>
      <c r="M4" s="20">
        <f>J4*E4+L4*G4*E4</f>
        <v>0</v>
      </c>
      <c r="N4" s="21">
        <f>J4*D4+L4*F4</f>
        <v>0</v>
      </c>
    </row>
    <row r="5" spans="1:14">
      <c r="A5" s="25"/>
      <c r="B5" s="25"/>
      <c r="C5" s="25"/>
      <c r="D5" s="26"/>
      <c r="E5" s="27"/>
      <c r="F5" s="26"/>
      <c r="G5" s="27"/>
      <c r="H5" s="25"/>
      <c r="I5" s="25"/>
      <c r="J5" s="28">
        <f>SUM(J2:J4)</f>
        <v>0</v>
      </c>
      <c r="K5" s="25"/>
      <c r="L5" s="28">
        <f>SUM(L2:L4)</f>
        <v>0</v>
      </c>
      <c r="M5" s="25"/>
      <c r="N5" s="26">
        <f>SUM(N2:N4)</f>
        <v>0</v>
      </c>
    </row>
  </sheetData>
  <conditionalFormatting sqref="J2:J4">
    <cfRule type="cellIs" dxfId="0" priority="1" operator="greaterThan">
      <formula>$I2</formula>
    </cfRule>
  </conditionalFormatting>
  <conditionalFormatting sqref="L2:L4">
    <cfRule type="cellIs" dxfId="1" priority="2" operator="greaterThan">
      <formula>$K2</formula>
    </cfRule>
  </conditionalFormatting>
  <conditionalFormatting sqref="N2:N5">
    <cfRule type="cellIs" dxfId="2" priority="3" operator="equal">
      <formula>0</formula>
    </cfRule>
  </conditionalFormatting>
  <conditionalFormatting sqref="M2:M5">
    <cfRule type="cellIs" dxfId="2" priority="4" operator="equal">
      <formula>0</formula>
    </cfRule>
  </conditionalFormatting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N23"/>
  <sheetViews>
    <sheetView tabSelected="0" workbookViewId="0" showGridLines="true" showRowColHeaders="1">
      <pane ySplit="1" topLeftCell="A2" activePane="bottomLeft" state="frozen"/>
      <selection pane="bottomLeft" activeCell="A1" sqref="A1"/>
    </sheetView>
  </sheetViews>
  <sheetFormatPr defaultRowHeight="14.4" outlineLevelRow="0" outlineLevelCol="0"/>
  <cols>
    <col min="1" max="1" width="18" customWidth="true" style="0"/>
    <col min="2" max="2" width="15" customWidth="true" style="0"/>
    <col min="3" max="3" width="30" customWidth="true" style="0"/>
    <col min="4" max="4" width="13" customWidth="true" style="0"/>
    <col min="5" max="5" width="14" customWidth="true" style="0"/>
    <col min="6" max="6" width="15" customWidth="true" style="0"/>
    <col min="7" max="7" width="20" customWidth="true" style="0"/>
    <col min="8" max="8" width="12" customWidth="true" style="0"/>
    <col min="9" max="9" width="13" customWidth="true" style="0"/>
    <col min="10" max="10" width="13" customWidth="true" style="0"/>
    <col min="11" max="11" width="13" customWidth="true" style="0"/>
    <col min="12" max="12" width="13" customWidth="true" style="0"/>
    <col min="13" max="13" width="12" customWidth="true" style="0"/>
    <col min="14" max="14" width="15" customWidth="true" style="0"/>
  </cols>
  <sheetData>
    <row r="1" spans="1:14" customHeight="1" ht="30">
      <c r="A1" s="19" t="s">
        <v>21</v>
      </c>
      <c r="B1" s="19" t="s">
        <v>22</v>
      </c>
      <c r="C1" s="19" t="s">
        <v>23</v>
      </c>
      <c r="D1" s="19" t="s">
        <v>24</v>
      </c>
      <c r="E1" s="19" t="s">
        <v>25</v>
      </c>
      <c r="F1" s="19" t="s">
        <v>26</v>
      </c>
      <c r="G1" s="19" t="s">
        <v>27</v>
      </c>
      <c r="H1" s="19" t="s">
        <v>28</v>
      </c>
      <c r="I1" s="19" t="s">
        <v>29</v>
      </c>
      <c r="J1" s="23" t="s">
        <v>30</v>
      </c>
      <c r="K1" s="19" t="s">
        <v>31</v>
      </c>
      <c r="L1" s="23" t="s">
        <v>32</v>
      </c>
      <c r="M1" s="19" t="s">
        <v>33</v>
      </c>
      <c r="N1" s="19" t="s">
        <v>34</v>
      </c>
    </row>
    <row r="2" spans="1:14" customHeight="1" ht="75.5">
      <c r="A2" s="20"/>
      <c r="B2" s="20" t="s">
        <v>391</v>
      </c>
      <c r="C2" s="20" t="s">
        <v>392</v>
      </c>
      <c r="D2" s="21">
        <v>145.0</v>
      </c>
      <c r="E2" s="22">
        <v>8</v>
      </c>
      <c r="F2" s="21">
        <v>749.0</v>
      </c>
      <c r="G2" s="22">
        <v>6</v>
      </c>
      <c r="H2" s="20">
        <v>162</v>
      </c>
      <c r="I2" s="20">
        <v>24</v>
      </c>
      <c r="J2" s="24"/>
      <c r="K2" s="20">
        <v>4</v>
      </c>
      <c r="L2" s="24"/>
      <c r="M2" s="20">
        <f>J2*E2+L2*G2*E2</f>
        <v>0</v>
      </c>
      <c r="N2" s="21">
        <f>J2*D2+L2*F2</f>
        <v>0</v>
      </c>
    </row>
    <row r="3" spans="1:14" customHeight="1" ht="75.5">
      <c r="A3" s="20"/>
      <c r="B3" s="20" t="s">
        <v>393</v>
      </c>
      <c r="C3" s="20" t="s">
        <v>394</v>
      </c>
      <c r="D3" s="21">
        <v>145.0</v>
      </c>
      <c r="E3" s="22">
        <v>8</v>
      </c>
      <c r="F3" s="21">
        <v>749.0</v>
      </c>
      <c r="G3" s="22">
        <v>6</v>
      </c>
      <c r="H3" s="20">
        <v>162</v>
      </c>
      <c r="I3" s="20">
        <v>31</v>
      </c>
      <c r="J3" s="24"/>
      <c r="K3" s="20">
        <v>5</v>
      </c>
      <c r="L3" s="24"/>
      <c r="M3" s="20">
        <f>J3*E3+L3*G3*E3</f>
        <v>0</v>
      </c>
      <c r="N3" s="21">
        <f>J3*D3+L3*F3</f>
        <v>0</v>
      </c>
    </row>
    <row r="4" spans="1:14" customHeight="1" ht="75.5">
      <c r="A4" s="20"/>
      <c r="B4" s="20" t="s">
        <v>395</v>
      </c>
      <c r="C4" s="20" t="s">
        <v>396</v>
      </c>
      <c r="D4" s="21">
        <v>1275.0</v>
      </c>
      <c r="E4" s="22">
        <v>10</v>
      </c>
      <c r="F4" s="21">
        <v>4399.0</v>
      </c>
      <c r="G4" s="22">
        <v>4</v>
      </c>
      <c r="H4" s="20">
        <v>1767</v>
      </c>
      <c r="I4" s="20">
        <v>115</v>
      </c>
      <c r="J4" s="24"/>
      <c r="K4" s="20">
        <v>28</v>
      </c>
      <c r="L4" s="24"/>
      <c r="M4" s="20">
        <f>J4*E4+L4*G4*E4</f>
        <v>0</v>
      </c>
      <c r="N4" s="21">
        <f>J4*D4+L4*F4</f>
        <v>0</v>
      </c>
    </row>
    <row r="5" spans="1:14" customHeight="1" ht="75.5">
      <c r="A5" s="20"/>
      <c r="B5" s="20" t="s">
        <v>397</v>
      </c>
      <c r="C5" s="20" t="s">
        <v>398</v>
      </c>
      <c r="D5" s="21">
        <v>1275.0</v>
      </c>
      <c r="E5" s="22">
        <v>10</v>
      </c>
      <c r="F5" s="21">
        <v>4399.0</v>
      </c>
      <c r="G5" s="22">
        <v>4</v>
      </c>
      <c r="H5" s="20">
        <v>1767</v>
      </c>
      <c r="I5" s="20">
        <v>107</v>
      </c>
      <c r="J5" s="24"/>
      <c r="K5" s="20">
        <v>26</v>
      </c>
      <c r="L5" s="24"/>
      <c r="M5" s="20">
        <f>J5*E5+L5*G5*E5</f>
        <v>0</v>
      </c>
      <c r="N5" s="21">
        <f>J5*D5+L5*F5</f>
        <v>0</v>
      </c>
    </row>
    <row r="6" spans="1:14" customHeight="1" ht="75.5">
      <c r="A6" s="20"/>
      <c r="B6" s="20" t="s">
        <v>399</v>
      </c>
      <c r="C6" s="20" t="s">
        <v>400</v>
      </c>
      <c r="D6" s="21">
        <v>1275.0</v>
      </c>
      <c r="E6" s="22">
        <v>10</v>
      </c>
      <c r="F6" s="21">
        <v>4399.0</v>
      </c>
      <c r="G6" s="22">
        <v>4</v>
      </c>
      <c r="H6" s="20">
        <v>1767</v>
      </c>
      <c r="I6" s="20">
        <v>106</v>
      </c>
      <c r="J6" s="24"/>
      <c r="K6" s="20">
        <v>26</v>
      </c>
      <c r="L6" s="24"/>
      <c r="M6" s="20">
        <f>J6*E6+L6*G6*E6</f>
        <v>0</v>
      </c>
      <c r="N6" s="21">
        <f>J6*D6+L6*F6</f>
        <v>0</v>
      </c>
    </row>
    <row r="7" spans="1:14" customHeight="1" ht="75.5">
      <c r="A7" s="20"/>
      <c r="B7" s="20" t="s">
        <v>401</v>
      </c>
      <c r="C7" s="20" t="s">
        <v>402</v>
      </c>
      <c r="D7" s="21">
        <v>369.0</v>
      </c>
      <c r="E7" s="22">
        <v>30</v>
      </c>
      <c r="F7" s="21">
        <v>4549.0</v>
      </c>
      <c r="G7" s="22">
        <v>14</v>
      </c>
      <c r="H7" s="20">
        <v>649</v>
      </c>
      <c r="I7" s="20">
        <v>167</v>
      </c>
      <c r="J7" s="24"/>
      <c r="K7" s="20">
        <v>11</v>
      </c>
      <c r="L7" s="24"/>
      <c r="M7" s="20">
        <f>J7*E7+L7*G7*E7</f>
        <v>0</v>
      </c>
      <c r="N7" s="21">
        <f>J7*D7+L7*F7</f>
        <v>0</v>
      </c>
    </row>
    <row r="8" spans="1:14" customHeight="1" ht="75.5">
      <c r="A8" s="20"/>
      <c r="B8" s="20" t="s">
        <v>403</v>
      </c>
      <c r="C8" s="20" t="s">
        <v>404</v>
      </c>
      <c r="D8" s="21">
        <v>509.0</v>
      </c>
      <c r="E8" s="22">
        <v>20</v>
      </c>
      <c r="F8" s="21">
        <v>5299.0</v>
      </c>
      <c r="G8" s="22">
        <v>12</v>
      </c>
      <c r="H8" s="20">
        <v>865</v>
      </c>
      <c r="I8" s="20">
        <v>51</v>
      </c>
      <c r="J8" s="24"/>
      <c r="K8" s="20">
        <v>4</v>
      </c>
      <c r="L8" s="24"/>
      <c r="M8" s="20">
        <f>J8*E8+L8*G8*E8</f>
        <v>0</v>
      </c>
      <c r="N8" s="21">
        <f>J8*D8+L8*F8</f>
        <v>0</v>
      </c>
    </row>
    <row r="9" spans="1:14" customHeight="1" ht="75.5">
      <c r="A9" s="20"/>
      <c r="B9" s="20" t="s">
        <v>405</v>
      </c>
      <c r="C9" s="20" t="s">
        <v>406</v>
      </c>
      <c r="D9" s="21">
        <v>509.0</v>
      </c>
      <c r="E9" s="22">
        <v>20</v>
      </c>
      <c r="F9" s="21">
        <v>5299.0</v>
      </c>
      <c r="G9" s="22">
        <v>12</v>
      </c>
      <c r="H9" s="20">
        <v>877</v>
      </c>
      <c r="I9" s="20">
        <v>20</v>
      </c>
      <c r="J9" s="24"/>
      <c r="K9" s="20">
        <v>1</v>
      </c>
      <c r="L9" s="24"/>
      <c r="M9" s="20">
        <f>J9*E9+L9*G9*E9</f>
        <v>0</v>
      </c>
      <c r="N9" s="21">
        <f>J9*D9+L9*F9</f>
        <v>0</v>
      </c>
    </row>
    <row r="10" spans="1:14" customHeight="1" ht="75.5">
      <c r="A10" s="20"/>
      <c r="B10" s="20" t="s">
        <v>407</v>
      </c>
      <c r="C10" s="20" t="s">
        <v>408</v>
      </c>
      <c r="D10" s="21">
        <v>509.0</v>
      </c>
      <c r="E10" s="22">
        <v>20</v>
      </c>
      <c r="F10" s="21">
        <v>5299.0</v>
      </c>
      <c r="G10" s="22">
        <v>12</v>
      </c>
      <c r="H10" s="20">
        <v>865</v>
      </c>
      <c r="I10" s="20">
        <v>50</v>
      </c>
      <c r="J10" s="24"/>
      <c r="K10" s="20">
        <v>4</v>
      </c>
      <c r="L10" s="24"/>
      <c r="M10" s="20">
        <f>J10*E10+L10*G10*E10</f>
        <v>0</v>
      </c>
      <c r="N10" s="21">
        <f>J10*D10+L10*F10</f>
        <v>0</v>
      </c>
    </row>
    <row r="11" spans="1:14" customHeight="1" ht="75.5">
      <c r="A11" s="20"/>
      <c r="B11" s="20" t="s">
        <v>409</v>
      </c>
      <c r="C11" s="20" t="s">
        <v>410</v>
      </c>
      <c r="D11" s="21">
        <v>509.0</v>
      </c>
      <c r="E11" s="22">
        <v>20</v>
      </c>
      <c r="F11" s="21">
        <v>5299.0</v>
      </c>
      <c r="G11" s="22">
        <v>12</v>
      </c>
      <c r="H11" s="20">
        <v>873</v>
      </c>
      <c r="I11" s="20">
        <v>126</v>
      </c>
      <c r="J11" s="24"/>
      <c r="K11" s="20">
        <v>10</v>
      </c>
      <c r="L11" s="24"/>
      <c r="M11" s="20">
        <f>J11*E11+L11*G11*E11</f>
        <v>0</v>
      </c>
      <c r="N11" s="21">
        <f>J11*D11+L11*F11</f>
        <v>0</v>
      </c>
    </row>
    <row r="12" spans="1:14" customHeight="1" ht="75.5">
      <c r="A12" s="20"/>
      <c r="B12" s="20" t="s">
        <v>411</v>
      </c>
      <c r="C12" s="20" t="s">
        <v>412</v>
      </c>
      <c r="D12" s="21">
        <v>369.0</v>
      </c>
      <c r="E12" s="22">
        <v>30</v>
      </c>
      <c r="F12" s="21">
        <v>4549.0</v>
      </c>
      <c r="G12" s="22">
        <v>14</v>
      </c>
      <c r="H12" s="20">
        <v>625</v>
      </c>
      <c r="I12" s="20">
        <v>157</v>
      </c>
      <c r="J12" s="24"/>
      <c r="K12" s="20">
        <v>11</v>
      </c>
      <c r="L12" s="24"/>
      <c r="M12" s="20">
        <f>J12*E12+L12*G12*E12</f>
        <v>0</v>
      </c>
      <c r="N12" s="21">
        <f>J12*D12+L12*F12</f>
        <v>0</v>
      </c>
    </row>
    <row r="13" spans="1:14" customHeight="1" ht="75.5">
      <c r="A13" s="20"/>
      <c r="B13" s="20" t="s">
        <v>413</v>
      </c>
      <c r="C13" s="20" t="s">
        <v>414</v>
      </c>
      <c r="D13" s="21">
        <v>369.0</v>
      </c>
      <c r="E13" s="22">
        <v>30</v>
      </c>
      <c r="F13" s="21">
        <v>4549.0</v>
      </c>
      <c r="G13" s="22">
        <v>14</v>
      </c>
      <c r="H13" s="20">
        <v>600</v>
      </c>
      <c r="I13" s="20">
        <v>528</v>
      </c>
      <c r="J13" s="24"/>
      <c r="K13" s="20">
        <v>37</v>
      </c>
      <c r="L13" s="24"/>
      <c r="M13" s="20">
        <f>J13*E13+L13*G13*E13</f>
        <v>0</v>
      </c>
      <c r="N13" s="21">
        <f>J13*D13+L13*F13</f>
        <v>0</v>
      </c>
    </row>
    <row r="14" spans="1:14" customHeight="1" ht="75.5">
      <c r="A14" s="20"/>
      <c r="B14" s="20" t="s">
        <v>415</v>
      </c>
      <c r="C14" s="20" t="s">
        <v>416</v>
      </c>
      <c r="D14" s="21">
        <v>539.0</v>
      </c>
      <c r="E14" s="22">
        <v>50</v>
      </c>
      <c r="F14" s="21">
        <v>5649.0</v>
      </c>
      <c r="G14" s="22">
        <v>12</v>
      </c>
      <c r="H14" s="20">
        <v>832</v>
      </c>
      <c r="I14" s="20">
        <v>258</v>
      </c>
      <c r="J14" s="24"/>
      <c r="K14" s="20">
        <v>21</v>
      </c>
      <c r="L14" s="24"/>
      <c r="M14" s="20">
        <f>J14*E14+L14*G14*E14</f>
        <v>0</v>
      </c>
      <c r="N14" s="21">
        <f>J14*D14+L14*F14</f>
        <v>0</v>
      </c>
    </row>
    <row r="15" spans="1:14" customHeight="1" ht="75.5">
      <c r="A15" s="20"/>
      <c r="B15" s="20" t="s">
        <v>417</v>
      </c>
      <c r="C15" s="20" t="s">
        <v>418</v>
      </c>
      <c r="D15" s="21">
        <v>369.0</v>
      </c>
      <c r="E15" s="22">
        <v>30</v>
      </c>
      <c r="F15" s="21">
        <v>4549.0</v>
      </c>
      <c r="G15" s="22">
        <v>14</v>
      </c>
      <c r="H15" s="20">
        <v>637</v>
      </c>
      <c r="I15" s="20">
        <v>264</v>
      </c>
      <c r="J15" s="24"/>
      <c r="K15" s="20">
        <v>18</v>
      </c>
      <c r="L15" s="24"/>
      <c r="M15" s="20">
        <f>J15*E15+L15*G15*E15</f>
        <v>0</v>
      </c>
      <c r="N15" s="21">
        <f>J15*D15+L15*F15</f>
        <v>0</v>
      </c>
    </row>
    <row r="16" spans="1:14" customHeight="1" ht="75.5">
      <c r="A16" s="20"/>
      <c r="B16" s="20" t="s">
        <v>419</v>
      </c>
      <c r="C16" s="20" t="s">
        <v>420</v>
      </c>
      <c r="D16" s="21">
        <v>369.0</v>
      </c>
      <c r="E16" s="22">
        <v>30</v>
      </c>
      <c r="F16" s="21">
        <v>4549.0</v>
      </c>
      <c r="G16" s="22">
        <v>14</v>
      </c>
      <c r="H16" s="20">
        <v>628</v>
      </c>
      <c r="I16" s="20">
        <v>274</v>
      </c>
      <c r="J16" s="24"/>
      <c r="K16" s="20">
        <v>19</v>
      </c>
      <c r="L16" s="24"/>
      <c r="M16" s="20">
        <f>J16*E16+L16*G16*E16</f>
        <v>0</v>
      </c>
      <c r="N16" s="21">
        <f>J16*D16+L16*F16</f>
        <v>0</v>
      </c>
    </row>
    <row r="17" spans="1:14" customHeight="1" ht="75.5">
      <c r="A17" s="20"/>
      <c r="B17" s="20" t="s">
        <v>421</v>
      </c>
      <c r="C17" s="20" t="s">
        <v>422</v>
      </c>
      <c r="D17" s="21">
        <v>369.0</v>
      </c>
      <c r="E17" s="22">
        <v>30</v>
      </c>
      <c r="F17" s="21">
        <v>4549.0</v>
      </c>
      <c r="G17" s="22">
        <v>14</v>
      </c>
      <c r="H17" s="20">
        <v>671</v>
      </c>
      <c r="I17" s="20">
        <v>474</v>
      </c>
      <c r="J17" s="24"/>
      <c r="K17" s="20">
        <v>33</v>
      </c>
      <c r="L17" s="24"/>
      <c r="M17" s="20">
        <f>J17*E17+L17*G17*E17</f>
        <v>0</v>
      </c>
      <c r="N17" s="21">
        <f>J17*D17+L17*F17</f>
        <v>0</v>
      </c>
    </row>
    <row r="18" spans="1:14" customHeight="1" ht="75.5">
      <c r="A18" s="20"/>
      <c r="B18" s="20" t="s">
        <v>423</v>
      </c>
      <c r="C18" s="20" t="s">
        <v>424</v>
      </c>
      <c r="D18" s="21">
        <v>529.0</v>
      </c>
      <c r="E18" s="22">
        <v>10</v>
      </c>
      <c r="F18" s="21">
        <v>4549.0</v>
      </c>
      <c r="G18" s="22">
        <v>10</v>
      </c>
      <c r="H18" s="20">
        <v>770</v>
      </c>
      <c r="I18" s="20">
        <v>36</v>
      </c>
      <c r="J18" s="24"/>
      <c r="K18" s="20">
        <v>3</v>
      </c>
      <c r="L18" s="24"/>
      <c r="M18" s="20">
        <f>J18*E18+L18*G18*E18</f>
        <v>0</v>
      </c>
      <c r="N18" s="21">
        <f>J18*D18+L18*F18</f>
        <v>0</v>
      </c>
    </row>
    <row r="19" spans="1:14" customHeight="1" ht="75.5">
      <c r="A19" s="20"/>
      <c r="B19" s="20" t="s">
        <v>425</v>
      </c>
      <c r="C19" s="20" t="s">
        <v>426</v>
      </c>
      <c r="D19" s="21">
        <v>239.0</v>
      </c>
      <c r="E19" s="22">
        <v>1</v>
      </c>
      <c r="F19" s="21">
        <v>9849.0</v>
      </c>
      <c r="G19" s="22">
        <v>48</v>
      </c>
      <c r="H19" s="20">
        <v>154</v>
      </c>
      <c r="I19" s="20">
        <v>301</v>
      </c>
      <c r="J19" s="24"/>
      <c r="K19" s="20">
        <v>6</v>
      </c>
      <c r="L19" s="24"/>
      <c r="M19" s="20">
        <f>J19*E19+L19*G19*E19</f>
        <v>0</v>
      </c>
      <c r="N19" s="21">
        <f>J19*D19+L19*F19</f>
        <v>0</v>
      </c>
    </row>
    <row r="20" spans="1:14" customHeight="1" ht="75.5">
      <c r="A20" s="20"/>
      <c r="B20" s="20" t="s">
        <v>427</v>
      </c>
      <c r="C20" s="20" t="s">
        <v>428</v>
      </c>
      <c r="D20" s="21"/>
      <c r="E20" s="22">
        <v>1</v>
      </c>
      <c r="F20" s="21">
        <v>5149.0</v>
      </c>
      <c r="G20" s="22">
        <v>100</v>
      </c>
      <c r="H20" s="20">
        <v>68</v>
      </c>
      <c r="I20" s="20"/>
      <c r="J20" s="24"/>
      <c r="K20" s="20">
        <v>18</v>
      </c>
      <c r="L20" s="24"/>
      <c r="M20" s="20">
        <f>J20*E20+L20*G20*E20</f>
        <v>0</v>
      </c>
      <c r="N20" s="21">
        <f>J20*D20+L20*F20</f>
        <v>0</v>
      </c>
    </row>
    <row r="21" spans="1:14" customHeight="1" ht="75.5">
      <c r="A21" s="20"/>
      <c r="B21" s="20" t="s">
        <v>429</v>
      </c>
      <c r="C21" s="20" t="s">
        <v>430</v>
      </c>
      <c r="D21" s="21">
        <v>849.0</v>
      </c>
      <c r="E21" s="22">
        <v>10</v>
      </c>
      <c r="F21" s="21">
        <v>4399.0</v>
      </c>
      <c r="G21" s="22">
        <v>6</v>
      </c>
      <c r="H21" s="20">
        <v>998</v>
      </c>
      <c r="I21" s="20">
        <v>3</v>
      </c>
      <c r="J21" s="24"/>
      <c r="K21" s="20">
        <v>0</v>
      </c>
      <c r="L21" s="24"/>
      <c r="M21" s="20">
        <f>J21*E21+L21*G21*E21</f>
        <v>0</v>
      </c>
      <c r="N21" s="21">
        <f>J21*D21+L21*F21</f>
        <v>0</v>
      </c>
    </row>
    <row r="22" spans="1:14" customHeight="1" ht="75.5">
      <c r="A22" s="20"/>
      <c r="B22" s="20" t="s">
        <v>431</v>
      </c>
      <c r="C22" s="20" t="s">
        <v>432</v>
      </c>
      <c r="D22" s="21"/>
      <c r="E22" s="22">
        <v>1</v>
      </c>
      <c r="F22" s="21">
        <v>5149.0</v>
      </c>
      <c r="G22" s="22">
        <v>100</v>
      </c>
      <c r="H22" s="20">
        <v>90</v>
      </c>
      <c r="I22" s="20"/>
      <c r="J22" s="24"/>
      <c r="K22" s="20">
        <v>3</v>
      </c>
      <c r="L22" s="24"/>
      <c r="M22" s="20">
        <f>J22*E22+L22*G22*E22</f>
        <v>0</v>
      </c>
      <c r="N22" s="21">
        <f>J22*D22+L22*F22</f>
        <v>0</v>
      </c>
    </row>
    <row r="23" spans="1:14">
      <c r="A23" s="25"/>
      <c r="B23" s="25"/>
      <c r="C23" s="25"/>
      <c r="D23" s="26"/>
      <c r="E23" s="27"/>
      <c r="F23" s="26"/>
      <c r="G23" s="27"/>
      <c r="H23" s="25"/>
      <c r="I23" s="25"/>
      <c r="J23" s="28">
        <f>SUM(J2:J22)</f>
        <v>0</v>
      </c>
      <c r="K23" s="25"/>
      <c r="L23" s="28">
        <f>SUM(L2:L22)</f>
        <v>0</v>
      </c>
      <c r="M23" s="25"/>
      <c r="N23" s="26">
        <f>SUM(N2:N22)</f>
        <v>0</v>
      </c>
    </row>
  </sheetData>
  <conditionalFormatting sqref="J2:J22">
    <cfRule type="cellIs" dxfId="0" priority="1" operator="greaterThan">
      <formula>$I2</formula>
    </cfRule>
  </conditionalFormatting>
  <conditionalFormatting sqref="L2:L22">
    <cfRule type="cellIs" dxfId="1" priority="2" operator="greaterThan">
      <formula>$K2</formula>
    </cfRule>
  </conditionalFormatting>
  <conditionalFormatting sqref="N2:N23">
    <cfRule type="cellIs" dxfId="2" priority="3" operator="equal">
      <formula>0</formula>
    </cfRule>
  </conditionalFormatting>
  <conditionalFormatting sqref="M2:M23">
    <cfRule type="cellIs" dxfId="2" priority="4" operator="equal">
      <formula>0</formula>
    </cfRule>
  </conditionalFormatting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N27"/>
  <sheetViews>
    <sheetView tabSelected="0" workbookViewId="0" showGridLines="true" showRowColHeaders="1">
      <pane ySplit="1" topLeftCell="A2" activePane="bottomLeft" state="frozen"/>
      <selection pane="bottomLeft" activeCell="A1" sqref="A1"/>
    </sheetView>
  </sheetViews>
  <sheetFormatPr defaultRowHeight="14.4" outlineLevelRow="0" outlineLevelCol="0"/>
  <cols>
    <col min="1" max="1" width="18" customWidth="true" style="0"/>
    <col min="2" max="2" width="15" customWidth="true" style="0"/>
    <col min="3" max="3" width="30" customWidth="true" style="0"/>
    <col min="4" max="4" width="13" customWidth="true" style="0"/>
    <col min="5" max="5" width="14" customWidth="true" style="0"/>
    <col min="6" max="6" width="15" customWidth="true" style="0"/>
    <col min="7" max="7" width="20" customWidth="true" style="0"/>
    <col min="8" max="8" width="12" customWidth="true" style="0"/>
    <col min="9" max="9" width="13" customWidth="true" style="0"/>
    <col min="10" max="10" width="13" customWidth="true" style="0"/>
    <col min="11" max="11" width="13" customWidth="true" style="0"/>
    <col min="12" max="12" width="13" customWidth="true" style="0"/>
    <col min="13" max="13" width="12" customWidth="true" style="0"/>
    <col min="14" max="14" width="15" customWidth="true" style="0"/>
  </cols>
  <sheetData>
    <row r="1" spans="1:14" customHeight="1" ht="30">
      <c r="A1" s="19" t="s">
        <v>21</v>
      </c>
      <c r="B1" s="19" t="s">
        <v>22</v>
      </c>
      <c r="C1" s="19" t="s">
        <v>23</v>
      </c>
      <c r="D1" s="19" t="s">
        <v>24</v>
      </c>
      <c r="E1" s="19" t="s">
        <v>25</v>
      </c>
      <c r="F1" s="19" t="s">
        <v>26</v>
      </c>
      <c r="G1" s="19" t="s">
        <v>27</v>
      </c>
      <c r="H1" s="19" t="s">
        <v>28</v>
      </c>
      <c r="I1" s="19" t="s">
        <v>29</v>
      </c>
      <c r="J1" s="23" t="s">
        <v>30</v>
      </c>
      <c r="K1" s="19" t="s">
        <v>31</v>
      </c>
      <c r="L1" s="23" t="s">
        <v>32</v>
      </c>
      <c r="M1" s="19" t="s">
        <v>33</v>
      </c>
      <c r="N1" s="19" t="s">
        <v>34</v>
      </c>
    </row>
    <row r="2" spans="1:14" customHeight="1" ht="75.5">
      <c r="A2" s="20"/>
      <c r="B2" s="20" t="s">
        <v>433</v>
      </c>
      <c r="C2" s="20" t="s">
        <v>434</v>
      </c>
      <c r="D2" s="21"/>
      <c r="E2" s="22">
        <v>1</v>
      </c>
      <c r="F2" s="21">
        <v>1299.0</v>
      </c>
      <c r="G2" s="22">
        <v>12</v>
      </c>
      <c r="H2" s="20">
        <v>178</v>
      </c>
      <c r="I2" s="20"/>
      <c r="J2" s="24"/>
      <c r="K2" s="20">
        <v>23</v>
      </c>
      <c r="L2" s="24"/>
      <c r="M2" s="20">
        <f>J2*E2+L2*G2*E2</f>
        <v>0</v>
      </c>
      <c r="N2" s="21">
        <f>J2*D2+L2*F2</f>
        <v>0</v>
      </c>
    </row>
    <row r="3" spans="1:14" customHeight="1" ht="75.5">
      <c r="A3" s="20"/>
      <c r="B3" s="20" t="s">
        <v>435</v>
      </c>
      <c r="C3" s="20" t="s">
        <v>436</v>
      </c>
      <c r="D3" s="21"/>
      <c r="E3" s="22">
        <v>1</v>
      </c>
      <c r="F3" s="21">
        <v>1299.0</v>
      </c>
      <c r="G3" s="22">
        <v>12</v>
      </c>
      <c r="H3" s="20">
        <v>180</v>
      </c>
      <c r="I3" s="20"/>
      <c r="J3" s="24"/>
      <c r="K3" s="20">
        <v>20</v>
      </c>
      <c r="L3" s="24"/>
      <c r="M3" s="20">
        <f>J3*E3+L3*G3*E3</f>
        <v>0</v>
      </c>
      <c r="N3" s="21">
        <f>J3*D3+L3*F3</f>
        <v>0</v>
      </c>
    </row>
    <row r="4" spans="1:14" customHeight="1" ht="75.5">
      <c r="A4" s="20"/>
      <c r="B4" s="20" t="s">
        <v>437</v>
      </c>
      <c r="C4" s="20" t="s">
        <v>438</v>
      </c>
      <c r="D4" s="21"/>
      <c r="E4" s="22">
        <v>1</v>
      </c>
      <c r="F4" s="21">
        <v>1299.0</v>
      </c>
      <c r="G4" s="22">
        <v>12</v>
      </c>
      <c r="H4" s="20">
        <v>172</v>
      </c>
      <c r="I4" s="20"/>
      <c r="J4" s="24"/>
      <c r="K4" s="20">
        <v>20</v>
      </c>
      <c r="L4" s="24"/>
      <c r="M4" s="20">
        <f>J4*E4+L4*G4*E4</f>
        <v>0</v>
      </c>
      <c r="N4" s="21">
        <f>J4*D4+L4*F4</f>
        <v>0</v>
      </c>
    </row>
    <row r="5" spans="1:14" customHeight="1" ht="75.5">
      <c r="A5" s="20"/>
      <c r="B5" s="20" t="s">
        <v>439</v>
      </c>
      <c r="C5" s="20" t="s">
        <v>440</v>
      </c>
      <c r="D5" s="21"/>
      <c r="E5" s="22">
        <v>1</v>
      </c>
      <c r="F5" s="21">
        <v>1199.0</v>
      </c>
      <c r="G5" s="22">
        <v>12</v>
      </c>
      <c r="H5" s="20">
        <v>136</v>
      </c>
      <c r="I5" s="20"/>
      <c r="J5" s="24"/>
      <c r="K5" s="20">
        <v>14</v>
      </c>
      <c r="L5" s="24"/>
      <c r="M5" s="20">
        <f>J5*E5+L5*G5*E5</f>
        <v>0</v>
      </c>
      <c r="N5" s="21">
        <f>J5*D5+L5*F5</f>
        <v>0</v>
      </c>
    </row>
    <row r="6" spans="1:14" customHeight="1" ht="75.5">
      <c r="A6" s="20"/>
      <c r="B6" s="20" t="s">
        <v>441</v>
      </c>
      <c r="C6" s="20" t="s">
        <v>442</v>
      </c>
      <c r="D6" s="21"/>
      <c r="E6" s="22">
        <v>1</v>
      </c>
      <c r="F6" s="21">
        <v>2249.0</v>
      </c>
      <c r="G6" s="22">
        <v>12</v>
      </c>
      <c r="H6" s="20">
        <v>211</v>
      </c>
      <c r="I6" s="20"/>
      <c r="J6" s="24"/>
      <c r="K6" s="20">
        <v>5</v>
      </c>
      <c r="L6" s="24"/>
      <c r="M6" s="20">
        <f>J6*E6+L6*G6*E6</f>
        <v>0</v>
      </c>
      <c r="N6" s="21">
        <f>J6*D6+L6*F6</f>
        <v>0</v>
      </c>
    </row>
    <row r="7" spans="1:14" customHeight="1" ht="75.5">
      <c r="A7" s="20"/>
      <c r="B7" s="20" t="s">
        <v>443</v>
      </c>
      <c r="C7" s="20" t="s">
        <v>444</v>
      </c>
      <c r="D7" s="21"/>
      <c r="E7" s="22">
        <v>1</v>
      </c>
      <c r="F7" s="21">
        <v>2249.0</v>
      </c>
      <c r="G7" s="22">
        <v>12</v>
      </c>
      <c r="H7" s="20">
        <v>191</v>
      </c>
      <c r="I7" s="20"/>
      <c r="J7" s="24"/>
      <c r="K7" s="20">
        <v>9</v>
      </c>
      <c r="L7" s="24"/>
      <c r="M7" s="20">
        <f>J7*E7+L7*G7*E7</f>
        <v>0</v>
      </c>
      <c r="N7" s="21">
        <f>J7*D7+L7*F7</f>
        <v>0</v>
      </c>
    </row>
    <row r="8" spans="1:14" customHeight="1" ht="75.5">
      <c r="A8" s="20"/>
      <c r="B8" s="20" t="s">
        <v>445</v>
      </c>
      <c r="C8" s="20" t="s">
        <v>446</v>
      </c>
      <c r="D8" s="21">
        <v>339.0</v>
      </c>
      <c r="E8" s="22">
        <v>1</v>
      </c>
      <c r="F8" s="21">
        <v>5149.0</v>
      </c>
      <c r="G8" s="22">
        <v>18</v>
      </c>
      <c r="H8" s="20">
        <v>509</v>
      </c>
      <c r="I8" s="20">
        <v>20</v>
      </c>
      <c r="J8" s="24"/>
      <c r="K8" s="20">
        <v>1</v>
      </c>
      <c r="L8" s="24"/>
      <c r="M8" s="20">
        <f>J8*E8+L8*G8*E8</f>
        <v>0</v>
      </c>
      <c r="N8" s="21">
        <f>J8*D8+L8*F8</f>
        <v>0</v>
      </c>
    </row>
    <row r="9" spans="1:14" customHeight="1" ht="75.5">
      <c r="A9" s="20"/>
      <c r="B9" s="20" t="s">
        <v>447</v>
      </c>
      <c r="C9" s="20" t="s">
        <v>448</v>
      </c>
      <c r="D9" s="21">
        <v>339.0</v>
      </c>
      <c r="E9" s="22">
        <v>1</v>
      </c>
      <c r="F9" s="21">
        <v>5149.0</v>
      </c>
      <c r="G9" s="22">
        <v>18</v>
      </c>
      <c r="H9" s="20">
        <v>501</v>
      </c>
      <c r="I9" s="20">
        <v>1</v>
      </c>
      <c r="J9" s="24"/>
      <c r="K9" s="20">
        <v>0</v>
      </c>
      <c r="L9" s="24"/>
      <c r="M9" s="20">
        <f>J9*E9+L9*G9*E9</f>
        <v>0</v>
      </c>
      <c r="N9" s="21">
        <f>J9*D9+L9*F9</f>
        <v>0</v>
      </c>
    </row>
    <row r="10" spans="1:14" customHeight="1" ht="75.5">
      <c r="A10" s="20"/>
      <c r="B10" s="20" t="s">
        <v>449</v>
      </c>
      <c r="C10" s="20" t="s">
        <v>450</v>
      </c>
      <c r="D10" s="21">
        <v>339.0</v>
      </c>
      <c r="E10" s="22">
        <v>1</v>
      </c>
      <c r="F10" s="21">
        <v>5149.0</v>
      </c>
      <c r="G10" s="22">
        <v>18</v>
      </c>
      <c r="H10" s="20">
        <v>514</v>
      </c>
      <c r="I10" s="20">
        <v>27</v>
      </c>
      <c r="J10" s="24"/>
      <c r="K10" s="20">
        <v>1</v>
      </c>
      <c r="L10" s="24"/>
      <c r="M10" s="20">
        <f>J10*E10+L10*G10*E10</f>
        <v>0</v>
      </c>
      <c r="N10" s="21">
        <f>J10*D10+L10*F10</f>
        <v>0</v>
      </c>
    </row>
    <row r="11" spans="1:14" customHeight="1" ht="75.5">
      <c r="A11" s="20"/>
      <c r="B11" s="20" t="s">
        <v>451</v>
      </c>
      <c r="C11" s="20" t="s">
        <v>452</v>
      </c>
      <c r="D11" s="21">
        <v>339.0</v>
      </c>
      <c r="E11" s="22">
        <v>1</v>
      </c>
      <c r="F11" s="21">
        <v>5149.0</v>
      </c>
      <c r="G11" s="22">
        <v>18</v>
      </c>
      <c r="H11" s="20">
        <v>525</v>
      </c>
      <c r="I11" s="20">
        <v>3</v>
      </c>
      <c r="J11" s="24"/>
      <c r="K11" s="20">
        <v>0</v>
      </c>
      <c r="L11" s="24"/>
      <c r="M11" s="20">
        <f>J11*E11+L11*G11*E11</f>
        <v>0</v>
      </c>
      <c r="N11" s="21">
        <f>J11*D11+L11*F11</f>
        <v>0</v>
      </c>
    </row>
    <row r="12" spans="1:14" customHeight="1" ht="75.5">
      <c r="A12" s="20"/>
      <c r="B12" s="20" t="s">
        <v>453</v>
      </c>
      <c r="C12" s="20" t="s">
        <v>454</v>
      </c>
      <c r="D12" s="21">
        <v>339.0</v>
      </c>
      <c r="E12" s="22">
        <v>1</v>
      </c>
      <c r="F12" s="21">
        <v>5149.0</v>
      </c>
      <c r="G12" s="22">
        <v>18</v>
      </c>
      <c r="H12" s="20">
        <v>520</v>
      </c>
      <c r="I12" s="20">
        <v>27</v>
      </c>
      <c r="J12" s="24"/>
      <c r="K12" s="20">
        <v>1</v>
      </c>
      <c r="L12" s="24"/>
      <c r="M12" s="20">
        <f>J12*E12+L12*G12*E12</f>
        <v>0</v>
      </c>
      <c r="N12" s="21">
        <f>J12*D12+L12*F12</f>
        <v>0</v>
      </c>
    </row>
    <row r="13" spans="1:14" customHeight="1" ht="75.5">
      <c r="A13" s="20"/>
      <c r="B13" s="20" t="s">
        <v>455</v>
      </c>
      <c r="C13" s="20" t="s">
        <v>456</v>
      </c>
      <c r="D13" s="21">
        <v>339.0</v>
      </c>
      <c r="E13" s="22">
        <v>1</v>
      </c>
      <c r="F13" s="21">
        <v>5149.0</v>
      </c>
      <c r="G13" s="22">
        <v>18</v>
      </c>
      <c r="H13" s="20">
        <v>510</v>
      </c>
      <c r="I13" s="20">
        <v>49</v>
      </c>
      <c r="J13" s="24"/>
      <c r="K13" s="20">
        <v>2</v>
      </c>
      <c r="L13" s="24"/>
      <c r="M13" s="20">
        <f>J13*E13+L13*G13*E13</f>
        <v>0</v>
      </c>
      <c r="N13" s="21">
        <f>J13*D13+L13*F13</f>
        <v>0</v>
      </c>
    </row>
    <row r="14" spans="1:14" customHeight="1" ht="75.5">
      <c r="A14" s="20"/>
      <c r="B14" s="20" t="s">
        <v>457</v>
      </c>
      <c r="C14" s="20" t="s">
        <v>458</v>
      </c>
      <c r="D14" s="21">
        <v>339.0</v>
      </c>
      <c r="E14" s="22">
        <v>1</v>
      </c>
      <c r="F14" s="21">
        <v>5149.0</v>
      </c>
      <c r="G14" s="22">
        <v>18</v>
      </c>
      <c r="H14" s="20">
        <v>487</v>
      </c>
      <c r="I14" s="20">
        <v>2</v>
      </c>
      <c r="J14" s="24"/>
      <c r="K14" s="20">
        <v>0</v>
      </c>
      <c r="L14" s="24"/>
      <c r="M14" s="20">
        <f>J14*E14+L14*G14*E14</f>
        <v>0</v>
      </c>
      <c r="N14" s="21">
        <f>J14*D14+L14*F14</f>
        <v>0</v>
      </c>
    </row>
    <row r="15" spans="1:14" customHeight="1" ht="75.5">
      <c r="A15" s="20"/>
      <c r="B15" s="20" t="s">
        <v>459</v>
      </c>
      <c r="C15" s="20" t="s">
        <v>460</v>
      </c>
      <c r="D15" s="21">
        <v>339.0</v>
      </c>
      <c r="E15" s="22">
        <v>1</v>
      </c>
      <c r="F15" s="21">
        <v>3449.0</v>
      </c>
      <c r="G15" s="22">
        <v>12</v>
      </c>
      <c r="H15" s="20">
        <v>826</v>
      </c>
      <c r="I15" s="20">
        <v>25</v>
      </c>
      <c r="J15" s="24"/>
      <c r="K15" s="20">
        <v>2</v>
      </c>
      <c r="L15" s="24"/>
      <c r="M15" s="20">
        <f>J15*E15+L15*G15*E15</f>
        <v>0</v>
      </c>
      <c r="N15" s="21">
        <f>J15*D15+L15*F15</f>
        <v>0</v>
      </c>
    </row>
    <row r="16" spans="1:14" customHeight="1" ht="75.5">
      <c r="A16" s="20"/>
      <c r="B16" s="20" t="s">
        <v>461</v>
      </c>
      <c r="C16" s="20" t="s">
        <v>462</v>
      </c>
      <c r="D16" s="21">
        <v>339.0</v>
      </c>
      <c r="E16" s="22">
        <v>1</v>
      </c>
      <c r="F16" s="21">
        <v>3449.0</v>
      </c>
      <c r="G16" s="22">
        <v>12</v>
      </c>
      <c r="H16" s="20">
        <v>755</v>
      </c>
      <c r="I16" s="20">
        <v>12</v>
      </c>
      <c r="J16" s="24"/>
      <c r="K16" s="20">
        <v>1</v>
      </c>
      <c r="L16" s="24"/>
      <c r="M16" s="20">
        <f>J16*E16+L16*G16*E16</f>
        <v>0</v>
      </c>
      <c r="N16" s="21">
        <f>J16*D16+L16*F16</f>
        <v>0</v>
      </c>
    </row>
    <row r="17" spans="1:14" customHeight="1" ht="75.5">
      <c r="A17" s="20"/>
      <c r="B17" s="20" t="s">
        <v>463</v>
      </c>
      <c r="C17" s="20" t="s">
        <v>464</v>
      </c>
      <c r="D17" s="21">
        <v>339.0</v>
      </c>
      <c r="E17" s="22">
        <v>1</v>
      </c>
      <c r="F17" s="21">
        <v>3449.0</v>
      </c>
      <c r="G17" s="22">
        <v>12</v>
      </c>
      <c r="H17" s="20">
        <v>744</v>
      </c>
      <c r="I17" s="20">
        <v>52</v>
      </c>
      <c r="J17" s="24"/>
      <c r="K17" s="20">
        <v>4</v>
      </c>
      <c r="L17" s="24"/>
      <c r="M17" s="20">
        <f>J17*E17+L17*G17*E17</f>
        <v>0</v>
      </c>
      <c r="N17" s="21">
        <f>J17*D17+L17*F17</f>
        <v>0</v>
      </c>
    </row>
    <row r="18" spans="1:14" customHeight="1" ht="75.5">
      <c r="A18" s="20"/>
      <c r="B18" s="20" t="s">
        <v>465</v>
      </c>
      <c r="C18" s="20" t="s">
        <v>466</v>
      </c>
      <c r="D18" s="21"/>
      <c r="E18" s="22">
        <v>1</v>
      </c>
      <c r="F18" s="21">
        <v>1199.0</v>
      </c>
      <c r="G18" s="22">
        <v>12</v>
      </c>
      <c r="H18" s="20">
        <v>146</v>
      </c>
      <c r="I18" s="20"/>
      <c r="J18" s="24"/>
      <c r="K18" s="20">
        <v>18</v>
      </c>
      <c r="L18" s="24"/>
      <c r="M18" s="20">
        <f>J18*E18+L18*G18*E18</f>
        <v>0</v>
      </c>
      <c r="N18" s="21">
        <f>J18*D18+L18*F18</f>
        <v>0</v>
      </c>
    </row>
    <row r="19" spans="1:14" customHeight="1" ht="75.5">
      <c r="A19" s="20"/>
      <c r="B19" s="20" t="s">
        <v>467</v>
      </c>
      <c r="C19" s="20" t="s">
        <v>468</v>
      </c>
      <c r="D19" s="21"/>
      <c r="E19" s="22">
        <v>1</v>
      </c>
      <c r="F19" s="21">
        <v>1149.0</v>
      </c>
      <c r="G19" s="22">
        <v>12</v>
      </c>
      <c r="H19" s="20">
        <v>100</v>
      </c>
      <c r="I19" s="20"/>
      <c r="J19" s="24"/>
      <c r="K19" s="20">
        <v>3</v>
      </c>
      <c r="L19" s="24"/>
      <c r="M19" s="20">
        <f>J19*E19+L19*G19*E19</f>
        <v>0</v>
      </c>
      <c r="N19" s="21">
        <f>J19*D19+L19*F19</f>
        <v>0</v>
      </c>
    </row>
    <row r="20" spans="1:14" customHeight="1" ht="75.5">
      <c r="A20" s="20"/>
      <c r="B20" s="20" t="s">
        <v>469</v>
      </c>
      <c r="C20" s="20" t="s">
        <v>470</v>
      </c>
      <c r="D20" s="21"/>
      <c r="E20" s="22">
        <v>1</v>
      </c>
      <c r="F20" s="21">
        <v>1199.0</v>
      </c>
      <c r="G20" s="22">
        <v>12</v>
      </c>
      <c r="H20" s="20">
        <v>100</v>
      </c>
      <c r="I20" s="20"/>
      <c r="J20" s="24"/>
      <c r="K20" s="20">
        <v>11</v>
      </c>
      <c r="L20" s="24"/>
      <c r="M20" s="20">
        <f>J20*E20+L20*G20*E20</f>
        <v>0</v>
      </c>
      <c r="N20" s="21">
        <f>J20*D20+L20*F20</f>
        <v>0</v>
      </c>
    </row>
    <row r="21" spans="1:14" customHeight="1" ht="75.5">
      <c r="A21" s="20"/>
      <c r="B21" s="20" t="s">
        <v>471</v>
      </c>
      <c r="C21" s="20" t="s">
        <v>472</v>
      </c>
      <c r="D21" s="21"/>
      <c r="E21" s="22">
        <v>1</v>
      </c>
      <c r="F21" s="21">
        <v>1199.0</v>
      </c>
      <c r="G21" s="22">
        <v>12</v>
      </c>
      <c r="H21" s="20">
        <v>100</v>
      </c>
      <c r="I21" s="20"/>
      <c r="J21" s="24"/>
      <c r="K21" s="20">
        <v>11</v>
      </c>
      <c r="L21" s="24"/>
      <c r="M21" s="20">
        <f>J21*E21+L21*G21*E21</f>
        <v>0</v>
      </c>
      <c r="N21" s="21">
        <f>J21*D21+L21*F21</f>
        <v>0</v>
      </c>
    </row>
    <row r="22" spans="1:14" customHeight="1" ht="75.5">
      <c r="A22" s="20"/>
      <c r="B22" s="20" t="s">
        <v>473</v>
      </c>
      <c r="C22" s="20" t="s">
        <v>474</v>
      </c>
      <c r="D22" s="21"/>
      <c r="E22" s="22">
        <v>1</v>
      </c>
      <c r="F22" s="21">
        <v>1199.0</v>
      </c>
      <c r="G22" s="22">
        <v>12</v>
      </c>
      <c r="H22" s="20">
        <v>101</v>
      </c>
      <c r="I22" s="20"/>
      <c r="J22" s="24"/>
      <c r="K22" s="20">
        <v>8</v>
      </c>
      <c r="L22" s="24"/>
      <c r="M22" s="20">
        <f>J22*E22+L22*G22*E22</f>
        <v>0</v>
      </c>
      <c r="N22" s="21">
        <f>J22*D22+L22*F22</f>
        <v>0</v>
      </c>
    </row>
    <row r="23" spans="1:14" customHeight="1" ht="75.5">
      <c r="A23" s="20"/>
      <c r="B23" s="20" t="s">
        <v>475</v>
      </c>
      <c r="C23" s="20" t="s">
        <v>476</v>
      </c>
      <c r="D23" s="21"/>
      <c r="E23" s="22">
        <v>1</v>
      </c>
      <c r="F23" s="21">
        <v>1349.0</v>
      </c>
      <c r="G23" s="22">
        <v>12</v>
      </c>
      <c r="H23" s="20">
        <v>189</v>
      </c>
      <c r="I23" s="20"/>
      <c r="J23" s="24"/>
      <c r="K23" s="20">
        <v>21</v>
      </c>
      <c r="L23" s="24"/>
      <c r="M23" s="20">
        <f>J23*E23+L23*G23*E23</f>
        <v>0</v>
      </c>
      <c r="N23" s="21">
        <f>J23*D23+L23*F23</f>
        <v>0</v>
      </c>
    </row>
    <row r="24" spans="1:14" customHeight="1" ht="75.5">
      <c r="A24" s="20"/>
      <c r="B24" s="20" t="s">
        <v>477</v>
      </c>
      <c r="C24" s="20" t="s">
        <v>478</v>
      </c>
      <c r="D24" s="21"/>
      <c r="E24" s="22">
        <v>1</v>
      </c>
      <c r="F24" s="21">
        <v>1349.0</v>
      </c>
      <c r="G24" s="22">
        <v>12</v>
      </c>
      <c r="H24" s="20">
        <v>189</v>
      </c>
      <c r="I24" s="20"/>
      <c r="J24" s="24"/>
      <c r="K24" s="20">
        <v>12</v>
      </c>
      <c r="L24" s="24"/>
      <c r="M24" s="20">
        <f>J24*E24+L24*G24*E24</f>
        <v>0</v>
      </c>
      <c r="N24" s="21">
        <f>J24*D24+L24*F24</f>
        <v>0</v>
      </c>
    </row>
    <row r="25" spans="1:14" customHeight="1" ht="75.5">
      <c r="A25" s="20"/>
      <c r="B25" s="20" t="s">
        <v>479</v>
      </c>
      <c r="C25" s="20" t="s">
        <v>480</v>
      </c>
      <c r="D25" s="21"/>
      <c r="E25" s="22">
        <v>1</v>
      </c>
      <c r="F25" s="21">
        <v>1349.0</v>
      </c>
      <c r="G25" s="22">
        <v>12</v>
      </c>
      <c r="H25" s="20">
        <v>189</v>
      </c>
      <c r="I25" s="20"/>
      <c r="J25" s="24"/>
      <c r="K25" s="20">
        <v>20</v>
      </c>
      <c r="L25" s="24"/>
      <c r="M25" s="20">
        <f>J25*E25+L25*G25*E25</f>
        <v>0</v>
      </c>
      <c r="N25" s="21">
        <f>J25*D25+L25*F25</f>
        <v>0</v>
      </c>
    </row>
    <row r="26" spans="1:14" customHeight="1" ht="75.5">
      <c r="A26" s="20"/>
      <c r="B26" s="20" t="s">
        <v>481</v>
      </c>
      <c r="C26" s="20" t="s">
        <v>482</v>
      </c>
      <c r="D26" s="21"/>
      <c r="E26" s="22">
        <v>1</v>
      </c>
      <c r="F26" s="21">
        <v>1949.0</v>
      </c>
      <c r="G26" s="22">
        <v>12</v>
      </c>
      <c r="H26" s="20">
        <v>176</v>
      </c>
      <c r="I26" s="20"/>
      <c r="J26" s="24"/>
      <c r="K26" s="20">
        <v>5</v>
      </c>
      <c r="L26" s="24"/>
      <c r="M26" s="20">
        <f>J26*E26+L26*G26*E26</f>
        <v>0</v>
      </c>
      <c r="N26" s="21">
        <f>J26*D26+L26*F26</f>
        <v>0</v>
      </c>
    </row>
    <row r="27" spans="1:14">
      <c r="A27" s="25"/>
      <c r="B27" s="25"/>
      <c r="C27" s="25"/>
      <c r="D27" s="26"/>
      <c r="E27" s="27"/>
      <c r="F27" s="26"/>
      <c r="G27" s="27"/>
      <c r="H27" s="25"/>
      <c r="I27" s="25"/>
      <c r="J27" s="28">
        <f>SUM(J2:J26)</f>
        <v>0</v>
      </c>
      <c r="K27" s="25"/>
      <c r="L27" s="28">
        <f>SUM(L2:L26)</f>
        <v>0</v>
      </c>
      <c r="M27" s="25"/>
      <c r="N27" s="26">
        <f>SUM(N2:N26)</f>
        <v>0</v>
      </c>
    </row>
  </sheetData>
  <conditionalFormatting sqref="J2:J26">
    <cfRule type="cellIs" dxfId="0" priority="1" operator="greaterThan">
      <formula>$I2</formula>
    </cfRule>
  </conditionalFormatting>
  <conditionalFormatting sqref="L2:L26">
    <cfRule type="cellIs" dxfId="1" priority="2" operator="greaterThan">
      <formula>$K2</formula>
    </cfRule>
  </conditionalFormatting>
  <conditionalFormatting sqref="N2:N27">
    <cfRule type="cellIs" dxfId="2" priority="3" operator="equal">
      <formula>0</formula>
    </cfRule>
  </conditionalFormatting>
  <conditionalFormatting sqref="M2:M27">
    <cfRule type="cellIs" dxfId="2" priority="4" operator="equal">
      <formula>0</formula>
    </cfRule>
  </conditionalFormatting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N15"/>
  <sheetViews>
    <sheetView tabSelected="0" workbookViewId="0" showGridLines="true" showRowColHeaders="1">
      <pane ySplit="1" topLeftCell="A2" activePane="bottomLeft" state="frozen"/>
      <selection pane="bottomLeft" activeCell="A1" sqref="A1"/>
    </sheetView>
  </sheetViews>
  <sheetFormatPr defaultRowHeight="14.4" outlineLevelRow="0" outlineLevelCol="0"/>
  <cols>
    <col min="1" max="1" width="18" customWidth="true" style="0"/>
    <col min="2" max="2" width="15" customWidth="true" style="0"/>
    <col min="3" max="3" width="30" customWidth="true" style="0"/>
    <col min="4" max="4" width="13" customWidth="true" style="0"/>
    <col min="5" max="5" width="14" customWidth="true" style="0"/>
    <col min="6" max="6" width="15" customWidth="true" style="0"/>
    <col min="7" max="7" width="20" customWidth="true" style="0"/>
    <col min="8" max="8" width="12" customWidth="true" style="0"/>
    <col min="9" max="9" width="13" customWidth="true" style="0"/>
    <col min="10" max="10" width="13" customWidth="true" style="0"/>
    <col min="11" max="11" width="13" customWidth="true" style="0"/>
    <col min="12" max="12" width="13" customWidth="true" style="0"/>
    <col min="13" max="13" width="12" customWidth="true" style="0"/>
    <col min="14" max="14" width="15" customWidth="true" style="0"/>
  </cols>
  <sheetData>
    <row r="1" spans="1:14" customHeight="1" ht="30">
      <c r="A1" s="19" t="s">
        <v>21</v>
      </c>
      <c r="B1" s="19" t="s">
        <v>22</v>
      </c>
      <c r="C1" s="19" t="s">
        <v>23</v>
      </c>
      <c r="D1" s="19" t="s">
        <v>24</v>
      </c>
      <c r="E1" s="19" t="s">
        <v>25</v>
      </c>
      <c r="F1" s="19" t="s">
        <v>26</v>
      </c>
      <c r="G1" s="19" t="s">
        <v>27</v>
      </c>
      <c r="H1" s="19" t="s">
        <v>28</v>
      </c>
      <c r="I1" s="19" t="s">
        <v>29</v>
      </c>
      <c r="J1" s="23" t="s">
        <v>30</v>
      </c>
      <c r="K1" s="19" t="s">
        <v>31</v>
      </c>
      <c r="L1" s="23" t="s">
        <v>32</v>
      </c>
      <c r="M1" s="19" t="s">
        <v>33</v>
      </c>
      <c r="N1" s="19" t="s">
        <v>34</v>
      </c>
    </row>
    <row r="2" spans="1:14" customHeight="1" ht="75.5">
      <c r="A2" s="20"/>
      <c r="B2" s="20" t="s">
        <v>483</v>
      </c>
      <c r="C2" s="20" t="s">
        <v>484</v>
      </c>
      <c r="D2" s="21"/>
      <c r="E2" s="22">
        <v>1</v>
      </c>
      <c r="F2" s="21">
        <v>2099.0</v>
      </c>
      <c r="G2" s="22">
        <v>30</v>
      </c>
      <c r="H2" s="20">
        <v>105</v>
      </c>
      <c r="I2" s="20"/>
      <c r="J2" s="24"/>
      <c r="K2" s="20">
        <v>25</v>
      </c>
      <c r="L2" s="24"/>
      <c r="M2" s="20">
        <f>J2*E2+L2*G2*E2</f>
        <v>0</v>
      </c>
      <c r="N2" s="21">
        <f>J2*D2+L2*F2</f>
        <v>0</v>
      </c>
    </row>
    <row r="3" spans="1:14" customHeight="1" ht="75.5">
      <c r="A3" s="20"/>
      <c r="B3" s="20" t="s">
        <v>485</v>
      </c>
      <c r="C3" s="20" t="s">
        <v>486</v>
      </c>
      <c r="D3" s="21"/>
      <c r="E3" s="22">
        <v>1</v>
      </c>
      <c r="F3" s="21">
        <v>2099.0</v>
      </c>
      <c r="G3" s="22">
        <v>30</v>
      </c>
      <c r="H3" s="20">
        <v>102</v>
      </c>
      <c r="I3" s="20"/>
      <c r="J3" s="24"/>
      <c r="K3" s="20">
        <v>19</v>
      </c>
      <c r="L3" s="24"/>
      <c r="M3" s="20">
        <f>J3*E3+L3*G3*E3</f>
        <v>0</v>
      </c>
      <c r="N3" s="21">
        <f>J3*D3+L3*F3</f>
        <v>0</v>
      </c>
    </row>
    <row r="4" spans="1:14" customHeight="1" ht="75.5">
      <c r="A4" s="20"/>
      <c r="B4" s="20" t="s">
        <v>487</v>
      </c>
      <c r="C4" s="20" t="s">
        <v>488</v>
      </c>
      <c r="D4" s="21"/>
      <c r="E4" s="22">
        <v>1</v>
      </c>
      <c r="F4" s="21">
        <v>2099.0</v>
      </c>
      <c r="G4" s="22">
        <v>30</v>
      </c>
      <c r="H4" s="20">
        <v>102</v>
      </c>
      <c r="I4" s="20"/>
      <c r="J4" s="24"/>
      <c r="K4" s="20">
        <v>18</v>
      </c>
      <c r="L4" s="24"/>
      <c r="M4" s="20">
        <f>J4*E4+L4*G4*E4</f>
        <v>0</v>
      </c>
      <c r="N4" s="21">
        <f>J4*D4+L4*F4</f>
        <v>0</v>
      </c>
    </row>
    <row r="5" spans="1:14" customHeight="1" ht="75.5">
      <c r="A5" s="20"/>
      <c r="B5" s="20" t="s">
        <v>489</v>
      </c>
      <c r="C5" s="20" t="s">
        <v>490</v>
      </c>
      <c r="D5" s="21"/>
      <c r="E5" s="22">
        <v>1</v>
      </c>
      <c r="F5" s="21">
        <v>2099.0</v>
      </c>
      <c r="G5" s="22">
        <v>30</v>
      </c>
      <c r="H5" s="20">
        <v>102</v>
      </c>
      <c r="I5" s="20"/>
      <c r="J5" s="24"/>
      <c r="K5" s="20">
        <v>24</v>
      </c>
      <c r="L5" s="24"/>
      <c r="M5" s="20">
        <f>J5*E5+L5*G5*E5</f>
        <v>0</v>
      </c>
      <c r="N5" s="21">
        <f>J5*D5+L5*F5</f>
        <v>0</v>
      </c>
    </row>
    <row r="6" spans="1:14" customHeight="1" ht="75.5">
      <c r="A6" s="20"/>
      <c r="B6" s="20" t="s">
        <v>491</v>
      </c>
      <c r="C6" s="20" t="s">
        <v>492</v>
      </c>
      <c r="D6" s="21"/>
      <c r="E6" s="22">
        <v>1</v>
      </c>
      <c r="F6" s="21">
        <v>2099.0</v>
      </c>
      <c r="G6" s="22">
        <v>30</v>
      </c>
      <c r="H6" s="20">
        <v>49</v>
      </c>
      <c r="I6" s="20"/>
      <c r="J6" s="24"/>
      <c r="K6" s="20">
        <v>19</v>
      </c>
      <c r="L6" s="24"/>
      <c r="M6" s="20">
        <f>J6*E6+L6*G6*E6</f>
        <v>0</v>
      </c>
      <c r="N6" s="21">
        <f>J6*D6+L6*F6</f>
        <v>0</v>
      </c>
    </row>
    <row r="7" spans="1:14" customHeight="1" ht="75.5">
      <c r="A7" s="20"/>
      <c r="B7" s="20" t="s">
        <v>493</v>
      </c>
      <c r="C7" s="20" t="s">
        <v>494</v>
      </c>
      <c r="D7" s="21"/>
      <c r="E7" s="22">
        <v>1</v>
      </c>
      <c r="F7" s="21">
        <v>2099.0</v>
      </c>
      <c r="G7" s="22">
        <v>30</v>
      </c>
      <c r="H7" s="20">
        <v>102</v>
      </c>
      <c r="I7" s="20"/>
      <c r="J7" s="24"/>
      <c r="K7" s="20">
        <v>21</v>
      </c>
      <c r="L7" s="24"/>
      <c r="M7" s="20">
        <f>J7*E7+L7*G7*E7</f>
        <v>0</v>
      </c>
      <c r="N7" s="21">
        <f>J7*D7+L7*F7</f>
        <v>0</v>
      </c>
    </row>
    <row r="8" spans="1:14" customHeight="1" ht="75.5">
      <c r="A8" s="20"/>
      <c r="B8" s="20" t="s">
        <v>495</v>
      </c>
      <c r="C8" s="20" t="s">
        <v>496</v>
      </c>
      <c r="D8" s="21"/>
      <c r="E8" s="22">
        <v>1</v>
      </c>
      <c r="F8" s="21">
        <v>2099.0</v>
      </c>
      <c r="G8" s="22">
        <v>30</v>
      </c>
      <c r="H8" s="20">
        <v>102</v>
      </c>
      <c r="I8" s="20"/>
      <c r="J8" s="24"/>
      <c r="K8" s="20">
        <v>23</v>
      </c>
      <c r="L8" s="24"/>
      <c r="M8" s="20">
        <f>J8*E8+L8*G8*E8</f>
        <v>0</v>
      </c>
      <c r="N8" s="21">
        <f>J8*D8+L8*F8</f>
        <v>0</v>
      </c>
    </row>
    <row r="9" spans="1:14" customHeight="1" ht="75.5">
      <c r="A9" s="20"/>
      <c r="B9" s="20" t="s">
        <v>497</v>
      </c>
      <c r="C9" s="20" t="s">
        <v>498</v>
      </c>
      <c r="D9" s="21"/>
      <c r="E9" s="22">
        <v>1</v>
      </c>
      <c r="F9" s="21">
        <v>1499.0</v>
      </c>
      <c r="G9" s="22">
        <v>15</v>
      </c>
      <c r="H9" s="20">
        <v>550</v>
      </c>
      <c r="I9" s="20"/>
      <c r="J9" s="24"/>
      <c r="K9" s="20">
        <v>1</v>
      </c>
      <c r="L9" s="24"/>
      <c r="M9" s="20">
        <f>J9*E9+L9*G9*E9</f>
        <v>0</v>
      </c>
      <c r="N9" s="21">
        <f>J9*D9+L9*F9</f>
        <v>0</v>
      </c>
    </row>
    <row r="10" spans="1:14" customHeight="1" ht="75.5">
      <c r="A10" s="20"/>
      <c r="B10" s="20" t="s">
        <v>499</v>
      </c>
      <c r="C10" s="20" t="s">
        <v>500</v>
      </c>
      <c r="D10" s="21"/>
      <c r="E10" s="22">
        <v>1</v>
      </c>
      <c r="F10" s="21">
        <v>1499.0</v>
      </c>
      <c r="G10" s="22">
        <v>15</v>
      </c>
      <c r="H10" s="20">
        <v>543</v>
      </c>
      <c r="I10" s="20"/>
      <c r="J10" s="24"/>
      <c r="K10" s="20">
        <v>1</v>
      </c>
      <c r="L10" s="24"/>
      <c r="M10" s="20">
        <f>J10*E10+L10*G10*E10</f>
        <v>0</v>
      </c>
      <c r="N10" s="21">
        <f>J10*D10+L10*F10</f>
        <v>0</v>
      </c>
    </row>
    <row r="11" spans="1:14" customHeight="1" ht="75.5">
      <c r="A11" s="20"/>
      <c r="B11" s="20" t="s">
        <v>501</v>
      </c>
      <c r="C11" s="20" t="s">
        <v>502</v>
      </c>
      <c r="D11" s="21"/>
      <c r="E11" s="22">
        <v>1</v>
      </c>
      <c r="F11" s="21">
        <v>1499.0</v>
      </c>
      <c r="G11" s="22">
        <v>15</v>
      </c>
      <c r="H11" s="20">
        <v>535</v>
      </c>
      <c r="I11" s="20"/>
      <c r="J11" s="24"/>
      <c r="K11" s="20">
        <v>3</v>
      </c>
      <c r="L11" s="24"/>
      <c r="M11" s="20">
        <f>J11*E11+L11*G11*E11</f>
        <v>0</v>
      </c>
      <c r="N11" s="21">
        <f>J11*D11+L11*F11</f>
        <v>0</v>
      </c>
    </row>
    <row r="12" spans="1:14" customHeight="1" ht="75.5">
      <c r="A12" s="20"/>
      <c r="B12" s="20" t="s">
        <v>503</v>
      </c>
      <c r="C12" s="20" t="s">
        <v>504</v>
      </c>
      <c r="D12" s="21">
        <v>239.0</v>
      </c>
      <c r="E12" s="22">
        <v>1</v>
      </c>
      <c r="F12" s="21">
        <v>11999.0</v>
      </c>
      <c r="G12" s="22">
        <v>60</v>
      </c>
      <c r="H12" s="20">
        <v>252</v>
      </c>
      <c r="I12" s="20">
        <v>13</v>
      </c>
      <c r="J12" s="24"/>
      <c r="K12" s="20">
        <v>0</v>
      </c>
      <c r="L12" s="24"/>
      <c r="M12" s="20">
        <f>J12*E12+L12*G12*E12</f>
        <v>0</v>
      </c>
      <c r="N12" s="21">
        <f>J12*D12+L12*F12</f>
        <v>0</v>
      </c>
    </row>
    <row r="13" spans="1:14" customHeight="1" ht="75.5">
      <c r="A13" s="20"/>
      <c r="B13" s="20" t="s">
        <v>505</v>
      </c>
      <c r="C13" s="20" t="s">
        <v>506</v>
      </c>
      <c r="D13" s="21">
        <v>425.0</v>
      </c>
      <c r="E13" s="22">
        <v>30</v>
      </c>
      <c r="F13" s="21">
        <v>21449.0</v>
      </c>
      <c r="G13" s="22">
        <v>60</v>
      </c>
      <c r="H13" s="20">
        <v>268</v>
      </c>
      <c r="I13" s="20">
        <v>1</v>
      </c>
      <c r="J13" s="24"/>
      <c r="K13" s="20">
        <v>0</v>
      </c>
      <c r="L13" s="24"/>
      <c r="M13" s="20">
        <f>J13*E13+L13*G13*E13</f>
        <v>0</v>
      </c>
      <c r="N13" s="21">
        <f>J13*D13+L13*F13</f>
        <v>0</v>
      </c>
    </row>
    <row r="14" spans="1:14" customHeight="1" ht="75.5">
      <c r="A14" s="20"/>
      <c r="B14" s="20" t="s">
        <v>507</v>
      </c>
      <c r="C14" s="20" t="s">
        <v>508</v>
      </c>
      <c r="D14" s="21">
        <v>425.0</v>
      </c>
      <c r="E14" s="22">
        <v>20</v>
      </c>
      <c r="F14" s="21">
        <v>21449.0</v>
      </c>
      <c r="G14" s="22">
        <v>60</v>
      </c>
      <c r="H14" s="20">
        <v>196</v>
      </c>
      <c r="I14" s="20">
        <v>1</v>
      </c>
      <c r="J14" s="24"/>
      <c r="K14" s="20">
        <v>0</v>
      </c>
      <c r="L14" s="24"/>
      <c r="M14" s="20">
        <f>J14*E14+L14*G14*E14</f>
        <v>0</v>
      </c>
      <c r="N14" s="21">
        <f>J14*D14+L14*F14</f>
        <v>0</v>
      </c>
    </row>
    <row r="15" spans="1:14">
      <c r="A15" s="25"/>
      <c r="B15" s="25"/>
      <c r="C15" s="25"/>
      <c r="D15" s="26"/>
      <c r="E15" s="27"/>
      <c r="F15" s="26"/>
      <c r="G15" s="27"/>
      <c r="H15" s="25"/>
      <c r="I15" s="25"/>
      <c r="J15" s="28">
        <f>SUM(J2:J14)</f>
        <v>0</v>
      </c>
      <c r="K15" s="25"/>
      <c r="L15" s="28">
        <f>SUM(L2:L14)</f>
        <v>0</v>
      </c>
      <c r="M15" s="25"/>
      <c r="N15" s="26">
        <f>SUM(N2:N14)</f>
        <v>0</v>
      </c>
    </row>
  </sheetData>
  <conditionalFormatting sqref="J2:J14">
    <cfRule type="cellIs" dxfId="0" priority="1" operator="greaterThan">
      <formula>$I2</formula>
    </cfRule>
  </conditionalFormatting>
  <conditionalFormatting sqref="L2:L14">
    <cfRule type="cellIs" dxfId="1" priority="2" operator="greaterThan">
      <formula>$K2</formula>
    </cfRule>
  </conditionalFormatting>
  <conditionalFormatting sqref="N2:N15">
    <cfRule type="cellIs" dxfId="2" priority="3" operator="equal">
      <formula>0</formula>
    </cfRule>
  </conditionalFormatting>
  <conditionalFormatting sqref="M2:M15">
    <cfRule type="cellIs" dxfId="2" priority="4" operator="equal">
      <formula>0</formula>
    </cfRule>
  </conditionalFormatting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N18"/>
  <sheetViews>
    <sheetView tabSelected="0" workbookViewId="0" showGridLines="true" showRowColHeaders="1">
      <pane ySplit="1" topLeftCell="A2" activePane="bottomLeft" state="frozen"/>
      <selection pane="bottomLeft" activeCell="A1" sqref="A1"/>
    </sheetView>
  </sheetViews>
  <sheetFormatPr defaultRowHeight="14.4" outlineLevelRow="0" outlineLevelCol="0"/>
  <cols>
    <col min="1" max="1" width="18" customWidth="true" style="0"/>
    <col min="2" max="2" width="15" customWidth="true" style="0"/>
    <col min="3" max="3" width="30" customWidth="true" style="0"/>
    <col min="4" max="4" width="13" customWidth="true" style="0"/>
    <col min="5" max="5" width="14" customWidth="true" style="0"/>
    <col min="6" max="6" width="15" customWidth="true" style="0"/>
    <col min="7" max="7" width="20" customWidth="true" style="0"/>
    <col min="8" max="8" width="12" customWidth="true" style="0"/>
    <col min="9" max="9" width="13" customWidth="true" style="0"/>
    <col min="10" max="10" width="13" customWidth="true" style="0"/>
    <col min="11" max="11" width="13" customWidth="true" style="0"/>
    <col min="12" max="12" width="13" customWidth="true" style="0"/>
    <col min="13" max="13" width="12" customWidth="true" style="0"/>
    <col min="14" max="14" width="15" customWidth="true" style="0"/>
  </cols>
  <sheetData>
    <row r="1" spans="1:14" customHeight="1" ht="30">
      <c r="A1" s="19" t="s">
        <v>21</v>
      </c>
      <c r="B1" s="19" t="s">
        <v>22</v>
      </c>
      <c r="C1" s="19" t="s">
        <v>23</v>
      </c>
      <c r="D1" s="19" t="s">
        <v>24</v>
      </c>
      <c r="E1" s="19" t="s">
        <v>25</v>
      </c>
      <c r="F1" s="19" t="s">
        <v>26</v>
      </c>
      <c r="G1" s="19" t="s">
        <v>27</v>
      </c>
      <c r="H1" s="19" t="s">
        <v>28</v>
      </c>
      <c r="I1" s="19" t="s">
        <v>29</v>
      </c>
      <c r="J1" s="23" t="s">
        <v>30</v>
      </c>
      <c r="K1" s="19" t="s">
        <v>31</v>
      </c>
      <c r="L1" s="23" t="s">
        <v>32</v>
      </c>
      <c r="M1" s="19" t="s">
        <v>33</v>
      </c>
      <c r="N1" s="19" t="s">
        <v>34</v>
      </c>
    </row>
    <row r="2" spans="1:14" customHeight="1" ht="75.5">
      <c r="A2" s="20"/>
      <c r="B2" s="20" t="s">
        <v>509</v>
      </c>
      <c r="C2" s="20" t="s">
        <v>510</v>
      </c>
      <c r="D2" s="21">
        <v>219.0</v>
      </c>
      <c r="E2" s="22">
        <v>1</v>
      </c>
      <c r="F2" s="21">
        <v>4449.0</v>
      </c>
      <c r="G2" s="22">
        <v>24</v>
      </c>
      <c r="H2" s="20">
        <v>167</v>
      </c>
      <c r="I2" s="20">
        <v>215</v>
      </c>
      <c r="J2" s="24"/>
      <c r="K2" s="20">
        <v>8</v>
      </c>
      <c r="L2" s="24"/>
      <c r="M2" s="20">
        <f>J2*E2+L2*G2*E2</f>
        <v>0</v>
      </c>
      <c r="N2" s="21">
        <f>J2*D2+L2*F2</f>
        <v>0</v>
      </c>
    </row>
    <row r="3" spans="1:14" customHeight="1" ht="75.5">
      <c r="A3" s="20"/>
      <c r="B3" s="20" t="s">
        <v>511</v>
      </c>
      <c r="C3" s="20" t="s">
        <v>512</v>
      </c>
      <c r="D3" s="21">
        <v>219.0</v>
      </c>
      <c r="E3" s="22">
        <v>1</v>
      </c>
      <c r="F3" s="21">
        <v>4449.0</v>
      </c>
      <c r="G3" s="22">
        <v>24</v>
      </c>
      <c r="H3" s="20">
        <v>167</v>
      </c>
      <c r="I3" s="20">
        <v>216</v>
      </c>
      <c r="J3" s="24"/>
      <c r="K3" s="20">
        <v>9</v>
      </c>
      <c r="L3" s="24"/>
      <c r="M3" s="20">
        <f>J3*E3+L3*G3*E3</f>
        <v>0</v>
      </c>
      <c r="N3" s="21">
        <f>J3*D3+L3*F3</f>
        <v>0</v>
      </c>
    </row>
    <row r="4" spans="1:14" customHeight="1" ht="75.5">
      <c r="A4" s="20"/>
      <c r="B4" s="20" t="s">
        <v>513</v>
      </c>
      <c r="C4" s="20" t="s">
        <v>514</v>
      </c>
      <c r="D4" s="21">
        <v>219.0</v>
      </c>
      <c r="E4" s="22">
        <v>1</v>
      </c>
      <c r="F4" s="21">
        <v>4449.0</v>
      </c>
      <c r="G4" s="22">
        <v>24</v>
      </c>
      <c r="H4" s="20">
        <v>167</v>
      </c>
      <c r="I4" s="20">
        <v>216</v>
      </c>
      <c r="J4" s="24"/>
      <c r="K4" s="20">
        <v>9</v>
      </c>
      <c r="L4" s="24"/>
      <c r="M4" s="20">
        <f>J4*E4+L4*G4*E4</f>
        <v>0</v>
      </c>
      <c r="N4" s="21">
        <f>J4*D4+L4*F4</f>
        <v>0</v>
      </c>
    </row>
    <row r="5" spans="1:14" customHeight="1" ht="75.5">
      <c r="A5" s="20"/>
      <c r="B5" s="20" t="s">
        <v>515</v>
      </c>
      <c r="C5" s="20" t="s">
        <v>516</v>
      </c>
      <c r="D5" s="21">
        <v>189.0</v>
      </c>
      <c r="E5" s="22">
        <v>1</v>
      </c>
      <c r="F5" s="21">
        <v>3749.0</v>
      </c>
      <c r="G5" s="22">
        <v>24</v>
      </c>
      <c r="H5" s="20">
        <v>150</v>
      </c>
      <c r="I5" s="20">
        <v>224</v>
      </c>
      <c r="J5" s="24"/>
      <c r="K5" s="20">
        <v>9</v>
      </c>
      <c r="L5" s="24"/>
      <c r="M5" s="20">
        <f>J5*E5+L5*G5*E5</f>
        <v>0</v>
      </c>
      <c r="N5" s="21">
        <f>J5*D5+L5*F5</f>
        <v>0</v>
      </c>
    </row>
    <row r="6" spans="1:14" customHeight="1" ht="75.5">
      <c r="A6" s="20"/>
      <c r="B6" s="20" t="s">
        <v>517</v>
      </c>
      <c r="C6" s="20" t="s">
        <v>518</v>
      </c>
      <c r="D6" s="21">
        <v>189.0</v>
      </c>
      <c r="E6" s="22">
        <v>1</v>
      </c>
      <c r="F6" s="21">
        <v>3749.0</v>
      </c>
      <c r="G6" s="22">
        <v>24</v>
      </c>
      <c r="H6" s="20">
        <v>150</v>
      </c>
      <c r="I6" s="20">
        <v>177</v>
      </c>
      <c r="J6" s="24"/>
      <c r="K6" s="20">
        <v>7</v>
      </c>
      <c r="L6" s="24"/>
      <c r="M6" s="20">
        <f>J6*E6+L6*G6*E6</f>
        <v>0</v>
      </c>
      <c r="N6" s="21">
        <f>J6*D6+L6*F6</f>
        <v>0</v>
      </c>
    </row>
    <row r="7" spans="1:14" customHeight="1" ht="75.5">
      <c r="A7" s="20"/>
      <c r="B7" s="20" t="s">
        <v>519</v>
      </c>
      <c r="C7" s="20" t="s">
        <v>520</v>
      </c>
      <c r="D7" s="21">
        <v>189.0</v>
      </c>
      <c r="E7" s="22">
        <v>1</v>
      </c>
      <c r="F7" s="21">
        <v>3749.0</v>
      </c>
      <c r="G7" s="22">
        <v>24</v>
      </c>
      <c r="H7" s="20">
        <v>150</v>
      </c>
      <c r="I7" s="20">
        <v>95</v>
      </c>
      <c r="J7" s="24"/>
      <c r="K7" s="20">
        <v>3</v>
      </c>
      <c r="L7" s="24"/>
      <c r="M7" s="20">
        <f>J7*E7+L7*G7*E7</f>
        <v>0</v>
      </c>
      <c r="N7" s="21">
        <f>J7*D7+L7*F7</f>
        <v>0</v>
      </c>
    </row>
    <row r="8" spans="1:14" customHeight="1" ht="75.5">
      <c r="A8" s="20"/>
      <c r="B8" s="20" t="s">
        <v>521</v>
      </c>
      <c r="C8" s="20" t="s">
        <v>522</v>
      </c>
      <c r="D8" s="21">
        <v>339.0</v>
      </c>
      <c r="E8" s="22">
        <v>1</v>
      </c>
      <c r="F8" s="21">
        <v>4549.0</v>
      </c>
      <c r="G8" s="22">
        <v>16</v>
      </c>
      <c r="H8" s="20">
        <v>242</v>
      </c>
      <c r="I8" s="20">
        <v>21</v>
      </c>
      <c r="J8" s="24"/>
      <c r="K8" s="20">
        <v>1</v>
      </c>
      <c r="L8" s="24"/>
      <c r="M8" s="20">
        <f>J8*E8+L8*G8*E8</f>
        <v>0</v>
      </c>
      <c r="N8" s="21">
        <f>J8*D8+L8*F8</f>
        <v>0</v>
      </c>
    </row>
    <row r="9" spans="1:14" customHeight="1" ht="75.5">
      <c r="A9" s="20"/>
      <c r="B9" s="20" t="s">
        <v>523</v>
      </c>
      <c r="C9" s="20" t="s">
        <v>524</v>
      </c>
      <c r="D9" s="21">
        <v>189.0</v>
      </c>
      <c r="E9" s="22">
        <v>1</v>
      </c>
      <c r="F9" s="21">
        <v>3749.0</v>
      </c>
      <c r="G9" s="22">
        <v>24</v>
      </c>
      <c r="H9" s="20">
        <v>150</v>
      </c>
      <c r="I9" s="20">
        <v>248</v>
      </c>
      <c r="J9" s="24"/>
      <c r="K9" s="20">
        <v>10</v>
      </c>
      <c r="L9" s="24"/>
      <c r="M9" s="20">
        <f>J9*E9+L9*G9*E9</f>
        <v>0</v>
      </c>
      <c r="N9" s="21">
        <f>J9*D9+L9*F9</f>
        <v>0</v>
      </c>
    </row>
    <row r="10" spans="1:14" customHeight="1" ht="75.5">
      <c r="A10" s="20"/>
      <c r="B10" s="20" t="s">
        <v>525</v>
      </c>
      <c r="C10" s="20" t="s">
        <v>526</v>
      </c>
      <c r="D10" s="21">
        <v>339.0</v>
      </c>
      <c r="E10" s="22">
        <v>1</v>
      </c>
      <c r="F10" s="21">
        <v>4549.0</v>
      </c>
      <c r="G10" s="22">
        <v>16</v>
      </c>
      <c r="H10" s="20">
        <v>230</v>
      </c>
      <c r="I10" s="20">
        <v>16</v>
      </c>
      <c r="J10" s="24"/>
      <c r="K10" s="20">
        <v>1</v>
      </c>
      <c r="L10" s="24"/>
      <c r="M10" s="20">
        <f>J10*E10+L10*G10*E10</f>
        <v>0</v>
      </c>
      <c r="N10" s="21">
        <f>J10*D10+L10*F10</f>
        <v>0</v>
      </c>
    </row>
    <row r="11" spans="1:14" customHeight="1" ht="75.5">
      <c r="A11" s="20"/>
      <c r="B11" s="20" t="s">
        <v>527</v>
      </c>
      <c r="C11" s="20" t="s">
        <v>528</v>
      </c>
      <c r="D11" s="21">
        <v>765.0</v>
      </c>
      <c r="E11" s="22">
        <v>10</v>
      </c>
      <c r="F11" s="21">
        <v>5149.0</v>
      </c>
      <c r="G11" s="22">
        <v>8</v>
      </c>
      <c r="H11" s="20">
        <v>1015</v>
      </c>
      <c r="I11" s="20">
        <v>44</v>
      </c>
      <c r="J11" s="24"/>
      <c r="K11" s="20">
        <v>5</v>
      </c>
      <c r="L11" s="24"/>
      <c r="M11" s="20">
        <f>J11*E11+L11*G11*E11</f>
        <v>0</v>
      </c>
      <c r="N11" s="21">
        <f>J11*D11+L11*F11</f>
        <v>0</v>
      </c>
    </row>
    <row r="12" spans="1:14" customHeight="1" ht="75.5">
      <c r="A12" s="20"/>
      <c r="B12" s="20" t="s">
        <v>529</v>
      </c>
      <c r="C12" s="20" t="s">
        <v>530</v>
      </c>
      <c r="D12" s="21">
        <v>765.0</v>
      </c>
      <c r="E12" s="22">
        <v>10</v>
      </c>
      <c r="F12" s="21">
        <v>5149.0</v>
      </c>
      <c r="G12" s="22">
        <v>8</v>
      </c>
      <c r="H12" s="20">
        <v>1015</v>
      </c>
      <c r="I12" s="20">
        <v>52</v>
      </c>
      <c r="J12" s="24"/>
      <c r="K12" s="20">
        <v>6</v>
      </c>
      <c r="L12" s="24"/>
      <c r="M12" s="20">
        <f>J12*E12+L12*G12*E12</f>
        <v>0</v>
      </c>
      <c r="N12" s="21">
        <f>J12*D12+L12*F12</f>
        <v>0</v>
      </c>
    </row>
    <row r="13" spans="1:14" customHeight="1" ht="75.5">
      <c r="A13" s="20"/>
      <c r="B13" s="20" t="s">
        <v>531</v>
      </c>
      <c r="C13" s="20" t="s">
        <v>532</v>
      </c>
      <c r="D13" s="21">
        <v>765.0</v>
      </c>
      <c r="E13" s="22">
        <v>10</v>
      </c>
      <c r="F13" s="21">
        <v>5149.0</v>
      </c>
      <c r="G13" s="22">
        <v>8</v>
      </c>
      <c r="H13" s="20">
        <v>1015</v>
      </c>
      <c r="I13" s="20">
        <v>144</v>
      </c>
      <c r="J13" s="24"/>
      <c r="K13" s="20">
        <v>18</v>
      </c>
      <c r="L13" s="24"/>
      <c r="M13" s="20">
        <f>J13*E13+L13*G13*E13</f>
        <v>0</v>
      </c>
      <c r="N13" s="21">
        <f>J13*D13+L13*F13</f>
        <v>0</v>
      </c>
    </row>
    <row r="14" spans="1:14" customHeight="1" ht="75.5">
      <c r="A14" s="20"/>
      <c r="B14" s="20" t="s">
        <v>533</v>
      </c>
      <c r="C14" s="20" t="s">
        <v>534</v>
      </c>
      <c r="D14" s="21">
        <v>439.0</v>
      </c>
      <c r="E14" s="22">
        <v>1</v>
      </c>
      <c r="F14" s="21">
        <v>4449.0</v>
      </c>
      <c r="G14" s="22">
        <v>12</v>
      </c>
      <c r="H14" s="20">
        <v>290</v>
      </c>
      <c r="I14" s="20">
        <v>132</v>
      </c>
      <c r="J14" s="24"/>
      <c r="K14" s="20">
        <v>10</v>
      </c>
      <c r="L14" s="24"/>
      <c r="M14" s="20">
        <f>J14*E14+L14*G14*E14</f>
        <v>0</v>
      </c>
      <c r="N14" s="21">
        <f>J14*D14+L14*F14</f>
        <v>0</v>
      </c>
    </row>
    <row r="15" spans="1:14" customHeight="1" ht="75.5">
      <c r="A15" s="20"/>
      <c r="B15" s="20" t="s">
        <v>535</v>
      </c>
      <c r="C15" s="20" t="s">
        <v>536</v>
      </c>
      <c r="D15" s="21">
        <v>439.0</v>
      </c>
      <c r="E15" s="22">
        <v>1</v>
      </c>
      <c r="F15" s="21">
        <v>4449.0</v>
      </c>
      <c r="G15" s="22">
        <v>12</v>
      </c>
      <c r="H15" s="20">
        <v>329</v>
      </c>
      <c r="I15" s="20">
        <v>95</v>
      </c>
      <c r="J15" s="24"/>
      <c r="K15" s="20">
        <v>7</v>
      </c>
      <c r="L15" s="24"/>
      <c r="M15" s="20">
        <f>J15*E15+L15*G15*E15</f>
        <v>0</v>
      </c>
      <c r="N15" s="21">
        <f>J15*D15+L15*F15</f>
        <v>0</v>
      </c>
    </row>
    <row r="16" spans="1:14" customHeight="1" ht="75.5">
      <c r="A16" s="20"/>
      <c r="B16" s="20" t="s">
        <v>537</v>
      </c>
      <c r="C16" s="20" t="s">
        <v>538</v>
      </c>
      <c r="D16" s="21">
        <v>249.0</v>
      </c>
      <c r="E16" s="22">
        <v>1</v>
      </c>
      <c r="F16" s="21">
        <v>4149.0</v>
      </c>
      <c r="G16" s="22">
        <v>20</v>
      </c>
      <c r="H16" s="20">
        <v>284</v>
      </c>
      <c r="I16" s="20">
        <v>174</v>
      </c>
      <c r="J16" s="24"/>
      <c r="K16" s="20">
        <v>8</v>
      </c>
      <c r="L16" s="24"/>
      <c r="M16" s="20">
        <f>J16*E16+L16*G16*E16</f>
        <v>0</v>
      </c>
      <c r="N16" s="21">
        <f>J16*D16+L16*F16</f>
        <v>0</v>
      </c>
    </row>
    <row r="17" spans="1:14" customHeight="1" ht="75.5">
      <c r="A17" s="20"/>
      <c r="B17" s="20" t="s">
        <v>539</v>
      </c>
      <c r="C17" s="20" t="s">
        <v>540</v>
      </c>
      <c r="D17" s="21">
        <v>249.0</v>
      </c>
      <c r="E17" s="22">
        <v>1</v>
      </c>
      <c r="F17" s="21">
        <v>4149.0</v>
      </c>
      <c r="G17" s="22">
        <v>20</v>
      </c>
      <c r="H17" s="20">
        <v>284</v>
      </c>
      <c r="I17" s="20">
        <v>18</v>
      </c>
      <c r="J17" s="24"/>
      <c r="K17" s="20">
        <v>0</v>
      </c>
      <c r="L17" s="24"/>
      <c r="M17" s="20">
        <f>J17*E17+L17*G17*E17</f>
        <v>0</v>
      </c>
      <c r="N17" s="21">
        <f>J17*D17+L17*F17</f>
        <v>0</v>
      </c>
    </row>
    <row r="18" spans="1:14">
      <c r="A18" s="25"/>
      <c r="B18" s="25"/>
      <c r="C18" s="25"/>
      <c r="D18" s="26"/>
      <c r="E18" s="27"/>
      <c r="F18" s="26"/>
      <c r="G18" s="27"/>
      <c r="H18" s="25"/>
      <c r="I18" s="25"/>
      <c r="J18" s="28">
        <f>SUM(J2:J17)</f>
        <v>0</v>
      </c>
      <c r="K18" s="25"/>
      <c r="L18" s="28">
        <f>SUM(L2:L17)</f>
        <v>0</v>
      </c>
      <c r="M18" s="25"/>
      <c r="N18" s="26">
        <f>SUM(N2:N17)</f>
        <v>0</v>
      </c>
    </row>
  </sheetData>
  <conditionalFormatting sqref="J2:J17">
    <cfRule type="cellIs" dxfId="0" priority="1" operator="greaterThan">
      <formula>$I2</formula>
    </cfRule>
  </conditionalFormatting>
  <conditionalFormatting sqref="L2:L17">
    <cfRule type="cellIs" dxfId="1" priority="2" operator="greaterThan">
      <formula>$K2</formula>
    </cfRule>
  </conditionalFormatting>
  <conditionalFormatting sqref="N2:N18">
    <cfRule type="cellIs" dxfId="2" priority="3" operator="equal">
      <formula>0</formula>
    </cfRule>
  </conditionalFormatting>
  <conditionalFormatting sqref="M2:M18">
    <cfRule type="cellIs" dxfId="2" priority="4" operator="equal">
      <formula>0</formula>
    </cfRule>
  </conditionalFormatting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N11"/>
  <sheetViews>
    <sheetView tabSelected="0" workbookViewId="0" showGridLines="true" showRowColHeaders="1">
      <pane ySplit="1" topLeftCell="A2" activePane="bottomLeft" state="frozen"/>
      <selection pane="bottomLeft" activeCell="A1" sqref="A1"/>
    </sheetView>
  </sheetViews>
  <sheetFormatPr defaultRowHeight="14.4" outlineLevelRow="0" outlineLevelCol="0"/>
  <cols>
    <col min="1" max="1" width="18" customWidth="true" style="0"/>
    <col min="2" max="2" width="15" customWidth="true" style="0"/>
    <col min="3" max="3" width="30" customWidth="true" style="0"/>
    <col min="4" max="4" width="13" customWidth="true" style="0"/>
    <col min="5" max="5" width="14" customWidth="true" style="0"/>
    <col min="6" max="6" width="15" customWidth="true" style="0"/>
    <col min="7" max="7" width="20" customWidth="true" style="0"/>
    <col min="8" max="8" width="12" customWidth="true" style="0"/>
    <col min="9" max="9" width="13" customWidth="true" style="0"/>
    <col min="10" max="10" width="13" customWidth="true" style="0"/>
    <col min="11" max="11" width="13" customWidth="true" style="0"/>
    <col min="12" max="12" width="13" customWidth="true" style="0"/>
    <col min="13" max="13" width="12" customWidth="true" style="0"/>
    <col min="14" max="14" width="15" customWidth="true" style="0"/>
  </cols>
  <sheetData>
    <row r="1" spans="1:14" customHeight="1" ht="30">
      <c r="A1" s="19" t="s">
        <v>21</v>
      </c>
      <c r="B1" s="19" t="s">
        <v>22</v>
      </c>
      <c r="C1" s="19" t="s">
        <v>23</v>
      </c>
      <c r="D1" s="19" t="s">
        <v>24</v>
      </c>
      <c r="E1" s="19" t="s">
        <v>25</v>
      </c>
      <c r="F1" s="19" t="s">
        <v>26</v>
      </c>
      <c r="G1" s="19" t="s">
        <v>27</v>
      </c>
      <c r="H1" s="19" t="s">
        <v>28</v>
      </c>
      <c r="I1" s="19" t="s">
        <v>29</v>
      </c>
      <c r="J1" s="23" t="s">
        <v>30</v>
      </c>
      <c r="K1" s="19" t="s">
        <v>31</v>
      </c>
      <c r="L1" s="23" t="s">
        <v>32</v>
      </c>
      <c r="M1" s="19" t="s">
        <v>33</v>
      </c>
      <c r="N1" s="19" t="s">
        <v>34</v>
      </c>
    </row>
    <row r="2" spans="1:14" customHeight="1" ht="75.5">
      <c r="A2" s="20"/>
      <c r="B2" s="20" t="s">
        <v>541</v>
      </c>
      <c r="C2" s="20" t="s">
        <v>542</v>
      </c>
      <c r="D2" s="21">
        <v>1069.0</v>
      </c>
      <c r="E2" s="22">
        <v>1</v>
      </c>
      <c r="F2" s="21">
        <v>5399.0</v>
      </c>
      <c r="G2" s="22">
        <v>6</v>
      </c>
      <c r="H2" s="20">
        <v>1560</v>
      </c>
      <c r="I2" s="20">
        <v>90</v>
      </c>
      <c r="J2" s="24"/>
      <c r="K2" s="20">
        <v>15</v>
      </c>
      <c r="L2" s="24"/>
      <c r="M2" s="20">
        <f>J2*E2+L2*G2*E2</f>
        <v>0</v>
      </c>
      <c r="N2" s="21">
        <f>J2*D2+L2*F2</f>
        <v>0</v>
      </c>
    </row>
    <row r="3" spans="1:14" customHeight="1" ht="75.5">
      <c r="A3" s="20"/>
      <c r="B3" s="20" t="s">
        <v>543</v>
      </c>
      <c r="C3" s="20" t="s">
        <v>544</v>
      </c>
      <c r="D3" s="21">
        <v>1529.0</v>
      </c>
      <c r="E3" s="22">
        <v>12</v>
      </c>
      <c r="F3" s="21">
        <v>10299.0</v>
      </c>
      <c r="G3" s="22">
        <v>8</v>
      </c>
      <c r="H3" s="20">
        <v>1334</v>
      </c>
      <c r="I3" s="20">
        <v>100</v>
      </c>
      <c r="J3" s="24"/>
      <c r="K3" s="20">
        <v>12</v>
      </c>
      <c r="L3" s="24"/>
      <c r="M3" s="20">
        <f>J3*E3+L3*G3*E3</f>
        <v>0</v>
      </c>
      <c r="N3" s="21">
        <f>J3*D3+L3*F3</f>
        <v>0</v>
      </c>
    </row>
    <row r="4" spans="1:14" customHeight="1" ht="75.5">
      <c r="A4" s="20"/>
      <c r="B4" s="20" t="s">
        <v>545</v>
      </c>
      <c r="C4" s="20" t="s">
        <v>546</v>
      </c>
      <c r="D4" s="21">
        <v>289.0</v>
      </c>
      <c r="E4" s="22">
        <v>30</v>
      </c>
      <c r="F4" s="21">
        <v>5849.0</v>
      </c>
      <c r="G4" s="22">
        <v>24</v>
      </c>
      <c r="H4" s="20">
        <v>326</v>
      </c>
      <c r="I4" s="20">
        <v>3</v>
      </c>
      <c r="J4" s="24"/>
      <c r="K4" s="20">
        <v>0</v>
      </c>
      <c r="L4" s="24"/>
      <c r="M4" s="20">
        <f>J4*E4+L4*G4*E4</f>
        <v>0</v>
      </c>
      <c r="N4" s="21">
        <f>J4*D4+L4*F4</f>
        <v>0</v>
      </c>
    </row>
    <row r="5" spans="1:14" customHeight="1" ht="75.5">
      <c r="A5" s="20"/>
      <c r="B5" s="20" t="s">
        <v>547</v>
      </c>
      <c r="C5" s="20" t="s">
        <v>548</v>
      </c>
      <c r="D5" s="21">
        <v>459.0</v>
      </c>
      <c r="E5" s="22">
        <v>20</v>
      </c>
      <c r="F5" s="21">
        <v>4649.0</v>
      </c>
      <c r="G5" s="22">
        <v>12</v>
      </c>
      <c r="H5" s="20">
        <v>630</v>
      </c>
      <c r="I5" s="20">
        <v>21</v>
      </c>
      <c r="J5" s="24"/>
      <c r="K5" s="20">
        <v>1</v>
      </c>
      <c r="L5" s="24"/>
      <c r="M5" s="20">
        <f>J5*E5+L5*G5*E5</f>
        <v>0</v>
      </c>
      <c r="N5" s="21">
        <f>J5*D5+L5*F5</f>
        <v>0</v>
      </c>
    </row>
    <row r="6" spans="1:14" customHeight="1" ht="75.5">
      <c r="A6" s="20"/>
      <c r="B6" s="20" t="s">
        <v>549</v>
      </c>
      <c r="C6" s="20" t="s">
        <v>550</v>
      </c>
      <c r="D6" s="21">
        <v>1019.0</v>
      </c>
      <c r="E6" s="22">
        <v>12</v>
      </c>
      <c r="F6" s="21">
        <v>6849.0</v>
      </c>
      <c r="G6" s="22">
        <v>8</v>
      </c>
      <c r="H6" s="20">
        <v>582</v>
      </c>
      <c r="I6" s="20">
        <v>29</v>
      </c>
      <c r="J6" s="24"/>
      <c r="K6" s="20">
        <v>3</v>
      </c>
      <c r="L6" s="24"/>
      <c r="M6" s="20">
        <f>J6*E6+L6*G6*E6</f>
        <v>0</v>
      </c>
      <c r="N6" s="21">
        <f>J6*D6+L6*F6</f>
        <v>0</v>
      </c>
    </row>
    <row r="7" spans="1:14" customHeight="1" ht="75.5">
      <c r="A7" s="20"/>
      <c r="B7" s="20" t="s">
        <v>551</v>
      </c>
      <c r="C7" s="20" t="s">
        <v>552</v>
      </c>
      <c r="D7" s="21">
        <v>425.0</v>
      </c>
      <c r="E7" s="22">
        <v>20</v>
      </c>
      <c r="F7" s="21">
        <v>5699.0</v>
      </c>
      <c r="G7" s="22">
        <v>16</v>
      </c>
      <c r="H7" s="20">
        <v>463</v>
      </c>
      <c r="I7" s="20">
        <v>1</v>
      </c>
      <c r="J7" s="24"/>
      <c r="K7" s="20">
        <v>0</v>
      </c>
      <c r="L7" s="24"/>
      <c r="M7" s="20">
        <f>J7*E7+L7*G7*E7</f>
        <v>0</v>
      </c>
      <c r="N7" s="21">
        <f>J7*D7+L7*F7</f>
        <v>0</v>
      </c>
    </row>
    <row r="8" spans="1:14" customHeight="1" ht="75.5">
      <c r="A8" s="20"/>
      <c r="B8" s="20" t="s">
        <v>553</v>
      </c>
      <c r="C8" s="20" t="s">
        <v>554</v>
      </c>
      <c r="D8" s="21">
        <v>679.0</v>
      </c>
      <c r="E8" s="22">
        <v>24</v>
      </c>
      <c r="F8" s="21">
        <v>4549.0</v>
      </c>
      <c r="G8" s="22">
        <v>8</v>
      </c>
      <c r="H8" s="20">
        <v>484</v>
      </c>
      <c r="I8" s="20">
        <v>39</v>
      </c>
      <c r="J8" s="24"/>
      <c r="K8" s="20">
        <v>4</v>
      </c>
      <c r="L8" s="24"/>
      <c r="M8" s="20">
        <f>J8*E8+L8*G8*E8</f>
        <v>0</v>
      </c>
      <c r="N8" s="21">
        <f>J8*D8+L8*F8</f>
        <v>0</v>
      </c>
    </row>
    <row r="9" spans="1:14" customHeight="1" ht="75.5">
      <c r="A9" s="20"/>
      <c r="B9" s="20" t="s">
        <v>555</v>
      </c>
      <c r="C9" s="20" t="s">
        <v>556</v>
      </c>
      <c r="D9" s="21">
        <v>679.0</v>
      </c>
      <c r="E9" s="22">
        <v>30</v>
      </c>
      <c r="F9" s="21">
        <v>4549.0</v>
      </c>
      <c r="G9" s="22">
        <v>8</v>
      </c>
      <c r="H9" s="20">
        <v>871</v>
      </c>
      <c r="I9" s="20">
        <v>62</v>
      </c>
      <c r="J9" s="24"/>
      <c r="K9" s="20">
        <v>6</v>
      </c>
      <c r="L9" s="24"/>
      <c r="M9" s="20">
        <f>J9*E9+L9*G9*E9</f>
        <v>0</v>
      </c>
      <c r="N9" s="21">
        <f>J9*D9+L9*F9</f>
        <v>0</v>
      </c>
    </row>
    <row r="10" spans="1:14" customHeight="1" ht="75.5">
      <c r="A10" s="20"/>
      <c r="B10" s="20" t="s">
        <v>557</v>
      </c>
      <c r="C10" s="20" t="s">
        <v>558</v>
      </c>
      <c r="D10" s="21">
        <v>679.0</v>
      </c>
      <c r="E10" s="22">
        <v>1</v>
      </c>
      <c r="F10" s="21">
        <v>4549.0</v>
      </c>
      <c r="G10" s="22">
        <v>8</v>
      </c>
      <c r="H10" s="20">
        <v>1223</v>
      </c>
      <c r="I10" s="20">
        <v>1</v>
      </c>
      <c r="J10" s="24"/>
      <c r="K10" s="20">
        <v>0</v>
      </c>
      <c r="L10" s="24"/>
      <c r="M10" s="20">
        <f>J10*E10+L10*G10*E10</f>
        <v>0</v>
      </c>
      <c r="N10" s="21">
        <f>J10*D10+L10*F10</f>
        <v>0</v>
      </c>
    </row>
    <row r="11" spans="1:14">
      <c r="A11" s="25"/>
      <c r="B11" s="25"/>
      <c r="C11" s="25"/>
      <c r="D11" s="26"/>
      <c r="E11" s="27"/>
      <c r="F11" s="26"/>
      <c r="G11" s="27"/>
      <c r="H11" s="25"/>
      <c r="I11" s="25"/>
      <c r="J11" s="28">
        <f>SUM(J2:J10)</f>
        <v>0</v>
      </c>
      <c r="K11" s="25"/>
      <c r="L11" s="28">
        <f>SUM(L2:L10)</f>
        <v>0</v>
      </c>
      <c r="M11" s="25"/>
      <c r="N11" s="26">
        <f>SUM(N2:N10)</f>
        <v>0</v>
      </c>
    </row>
  </sheetData>
  <conditionalFormatting sqref="J2:J10">
    <cfRule type="cellIs" dxfId="0" priority="1" operator="greaterThan">
      <formula>$I2</formula>
    </cfRule>
  </conditionalFormatting>
  <conditionalFormatting sqref="L2:L10">
    <cfRule type="cellIs" dxfId="1" priority="2" operator="greaterThan">
      <formula>$K2</formula>
    </cfRule>
  </conditionalFormatting>
  <conditionalFormatting sqref="N2:N11">
    <cfRule type="cellIs" dxfId="2" priority="3" operator="equal">
      <formula>0</formula>
    </cfRule>
  </conditionalFormatting>
  <conditionalFormatting sqref="M2:M11">
    <cfRule type="cellIs" dxfId="2" priority="4" operator="equal">
      <formula>0</formula>
    </cfRule>
  </conditionalFormatting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Планета Конфет</vt:lpstr>
      <vt:lpstr>Конфеты кислые</vt:lpstr>
      <vt:lpstr>Конфеты сладкие</vt:lpstr>
      <vt:lpstr>Конфеты весовые</vt:lpstr>
      <vt:lpstr>Печенье и пирожное</vt:lpstr>
      <vt:lpstr>Желе, зефир и мармелад</vt:lpstr>
      <vt:lpstr>Жевательные резинки</vt:lpstr>
      <vt:lpstr>Снеки</vt:lpstr>
      <vt:lpstr>Продукты быстрого приготовления</vt:lpstr>
      <vt:lpstr>Напитки</vt:lpstr>
      <vt:lpstr>Чипсы</vt:lpstr>
      <vt:lpstr>Леденцы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2024-11-21T06:30:02+00:00</dcterms:created>
  <dcterms:modified xsi:type="dcterms:W3CDTF">2024-11-21T06:30:02+00:00</dcterms:modified>
  <dc:title>Untitled Spreadsheet</dc:title>
  <dc:description/>
  <dc:subject/>
  <cp:keywords/>
  <cp:category/>
</cp:coreProperties>
</file>