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ланета Конфет" sheetId="1" r:id="rId4"/>
    <sheet name="Конфеты кислые" sheetId="2" r:id="rId5"/>
    <sheet name="Конфеты сладкие" sheetId="3" r:id="rId6"/>
    <sheet name="Конфеты весовые" sheetId="4" r:id="rId7"/>
    <sheet name="Товары для жизни" sheetId="5" r:id="rId8"/>
    <sheet name="Печенье и пирожное" sheetId="6" r:id="rId9"/>
    <sheet name="Желе, зефир и мармелад" sheetId="7" r:id="rId10"/>
    <sheet name="Жевательные резинки" sheetId="8" r:id="rId11"/>
    <sheet name="Снеки" sheetId="9" r:id="rId12"/>
    <sheet name="Продукты быстрого приготовления" sheetId="10" r:id="rId13"/>
    <sheet name="Напитки" sheetId="11" r:id="rId14"/>
    <sheet name="Чипсы" sheetId="12" r:id="rId15"/>
    <sheet name="Леденцы" sheetId="13" r:id="rId16"/>
    <sheet name="Моти" sheetId="14" r:id="rId1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<sst xmlns="http://schemas.openxmlformats.org/spreadsheetml/2006/main" uniqueCount="799">
  <si>
    <t>тел.: +7 (995) 657-14-06</t>
  </si>
  <si>
    <t>https://planeta-konfet.ru</t>
  </si>
  <si>
    <t>Наш ассортимент:</t>
  </si>
  <si>
    <t>Конфеты кислые</t>
  </si>
  <si>
    <t>Конфеты сладкие</t>
  </si>
  <si>
    <t>Конфеты весовые</t>
  </si>
  <si>
    <t>Товары для жизни</t>
  </si>
  <si>
    <t>Печенье и пирожное</t>
  </si>
  <si>
    <t>Желе, зефир и мармелад</t>
  </si>
  <si>
    <t>Жевательные резинки</t>
  </si>
  <si>
    <t>Снеки</t>
  </si>
  <si>
    <t>Продукты быстрого приготовления</t>
  </si>
  <si>
    <t>Напитки</t>
  </si>
  <si>
    <t>Чипсы</t>
  </si>
  <si>
    <t>Леденцы</t>
  </si>
  <si>
    <t>Моти</t>
  </si>
  <si>
    <t>Имя:</t>
  </si>
  <si>
    <t>Телефон:</t>
  </si>
  <si>
    <t>E-mail:</t>
  </si>
  <si>
    <t>ИНН компании:</t>
  </si>
  <si>
    <t>Комментарий:</t>
  </si>
  <si>
    <t>Сумма заказа:</t>
  </si>
  <si>
    <t>Бланк заказа</t>
  </si>
  <si>
    <t>Фото</t>
  </si>
  <si>
    <t>Артикул</t>
  </si>
  <si>
    <t>Название</t>
  </si>
  <si>
    <t>Цена блока, руб.</t>
  </si>
  <si>
    <t>Кол-во в блоке, шт.</t>
  </si>
  <si>
    <t>Цена коробки, руб.</t>
  </si>
  <si>
    <t>Кол-во в коробке, блоков</t>
  </si>
  <si>
    <t>Вес блока, г</t>
  </si>
  <si>
    <t>Доступно блоков</t>
  </si>
  <si>
    <t>Кол-во блоков</t>
  </si>
  <si>
    <t>Доступно коробок</t>
  </si>
  <si>
    <t>Кол-во коробок</t>
  </si>
  <si>
    <t>Общее кол-во, шт</t>
  </si>
  <si>
    <t>Общая сумма</t>
  </si>
  <si>
    <t>3531</t>
  </si>
  <si>
    <t>Карамель "Acid Sugar" ассорти</t>
  </si>
  <si>
    <t>2852</t>
  </si>
  <si>
    <t>Кислая карамель "Cool Acid"  ассорти</t>
  </si>
  <si>
    <t>4350</t>
  </si>
  <si>
    <t>Кислые конфеты "Daxiaobaobei" два вкуса (ассорти)</t>
  </si>
  <si>
    <t>4446</t>
  </si>
  <si>
    <t>Карамель "Zombie Brains" в лимонной кислоте ассорти</t>
  </si>
  <si>
    <t>4709</t>
  </si>
  <si>
    <t>Карамель сладкая "VS" с кислой шипучкой внутри лимон</t>
  </si>
  <si>
    <t>4710</t>
  </si>
  <si>
    <t>Карамель сладкая "VS" с кислой шипучкой внутри кола</t>
  </si>
  <si>
    <t>4711</t>
  </si>
  <si>
    <t>Карамель сладкая "VS" с кислой шипучкой внутри клубника</t>
  </si>
  <si>
    <t>4919</t>
  </si>
  <si>
    <t>Карамель "Sour Ghost" микс вкусов</t>
  </si>
  <si>
    <t>0009</t>
  </si>
  <si>
    <t>Супер кислые конфеты Shun Long Food со вкусом колы с лаймом</t>
  </si>
  <si>
    <t>0010</t>
  </si>
  <si>
    <t>Супер кислые конфеты Shun Long Food со вкусом лимона</t>
  </si>
  <si>
    <t>0011</t>
  </si>
  <si>
    <t>Супер кислые конфеты Shun Long Food со вкусом клубники</t>
  </si>
  <si>
    <t>0012</t>
  </si>
  <si>
    <t>Кислые конфеты Sour Candy Hong Tai Foods со вкусом колы</t>
  </si>
  <si>
    <t>0013</t>
  </si>
  <si>
    <t xml:space="preserve">Кислые конфеты Sour Candy Hong Tai Foods со вкусом лимона </t>
  </si>
  <si>
    <t>0014</t>
  </si>
  <si>
    <t>Кислые конфеты Sour Candy Hong Tai Foods со вкусом клубники</t>
  </si>
  <si>
    <t>0015</t>
  </si>
  <si>
    <t>Кислые конфеты Sour Candy Hong Tai Foods со вкусом черники</t>
  </si>
  <si>
    <t>1296</t>
  </si>
  <si>
    <t>Жевательные конфеты "Super Sour Candy" со вкусом черники</t>
  </si>
  <si>
    <t>1297</t>
  </si>
  <si>
    <t>Жевательная конфета "Super Sour Candy" со вкусом клубники</t>
  </si>
  <si>
    <t>1298</t>
  </si>
  <si>
    <t>Жевательная конфета "Super Sour Candy" со вкусом лимона</t>
  </si>
  <si>
    <t>1468</t>
  </si>
  <si>
    <t>Конфеты  Sour Candy Acid Warning Suan  ассорти вкусов</t>
  </si>
  <si>
    <t>1903</t>
  </si>
  <si>
    <t>Кислая карамель "TOO SOUR" ассорти вкусов</t>
  </si>
  <si>
    <t>1927</t>
  </si>
  <si>
    <t>Жевательная конфета "Super Sour Candy" со вкусом колы</t>
  </si>
  <si>
    <t>2503</t>
  </si>
  <si>
    <t>Кислые конфеты "SUPER CANDY" со вкусом колы</t>
  </si>
  <si>
    <t>2505</t>
  </si>
  <si>
    <t>Кислые конфеты "SUPER CANDY" со вкусом персика</t>
  </si>
  <si>
    <t>3174</t>
  </si>
  <si>
    <t>Кислая фруктовая карамель "Very Sour" кола и клубника</t>
  </si>
  <si>
    <t>3175</t>
  </si>
  <si>
    <t>Кислая фруктовая карамель "Very Sour" арбуз и виноград</t>
  </si>
  <si>
    <t>3353</t>
  </si>
  <si>
    <t>Карамель в лимонной кислота "STRANGE SOUR" 4 вкуса</t>
  </si>
  <si>
    <t>3363</t>
  </si>
  <si>
    <t>Карамель "Lemon is Crazy" с шипучкой внутри лимон</t>
  </si>
  <si>
    <t>4448</t>
  </si>
  <si>
    <t>Леденцы "WOW" микс вкусов</t>
  </si>
  <si>
    <t>4716</t>
  </si>
  <si>
    <t>Карамель "Acid Sugar" два вкуса арбуз-черничка</t>
  </si>
  <si>
    <t>4717</t>
  </si>
  <si>
    <t>Карамель "Acid Sugar" два вкуса  яблоко-апельсин</t>
  </si>
  <si>
    <t>4718</t>
  </si>
  <si>
    <t xml:space="preserve">Семечки в белом шоколаде "Burst Sour" в кислой глазури </t>
  </si>
  <si>
    <t>4872</t>
  </si>
  <si>
    <t>Леденцы "The Devils" ассорти</t>
  </si>
  <si>
    <t>4873</t>
  </si>
  <si>
    <t>Фруктовая карамель "Strange Acid" в лимонной кислоте ягодный микс</t>
  </si>
  <si>
    <t>3147</t>
  </si>
  <si>
    <t>Карамель Yinuo "Sour Fruits" ассорти</t>
  </si>
  <si>
    <t>4229</t>
  </si>
  <si>
    <t>Молочный шоколад "SuperSour" в глазури с лимонной кислотой Ассорти</t>
  </si>
  <si>
    <t>1753</t>
  </si>
  <si>
    <t>Кислая карамель "WanHeDa Saliva Candy" ассорти</t>
  </si>
  <si>
    <t>3982</t>
  </si>
  <si>
    <t>Шипучка "Candy Popping" ассорти</t>
  </si>
  <si>
    <t>3719</t>
  </si>
  <si>
    <t>Карамель "Cocktail" ассорти</t>
  </si>
  <si>
    <t>4452</t>
  </si>
  <si>
    <t>Молочный шоколад "Chocolate Sour" в глазури с лимонной кислотой ягодный микс</t>
  </si>
  <si>
    <t>4012</t>
  </si>
  <si>
    <t>Драже "To Challenge" ягодный микс</t>
  </si>
  <si>
    <t>4233</t>
  </si>
  <si>
    <t>Карамель кислая "VC" Ассорти</t>
  </si>
  <si>
    <t>0770</t>
  </si>
  <si>
    <t>Тянучка "Goodtaste" со вкусом винограда и молока</t>
  </si>
  <si>
    <t>0771</t>
  </si>
  <si>
    <t>Тянучка "Goodtaste" со вкусом ананаса и молока</t>
  </si>
  <si>
    <t>0774</t>
  </si>
  <si>
    <t>Тянучка "Goodtaste" со вкусом клубники и молока</t>
  </si>
  <si>
    <t>1286</t>
  </si>
  <si>
    <t>Тянучка "Goodtaste" со вкусом черники и молока</t>
  </si>
  <si>
    <t>1868</t>
  </si>
  <si>
    <t>Конфеты карамель с шипучкой Yinuo "Sugar sprite" со вкусом спрайта</t>
  </si>
  <si>
    <t>1932</t>
  </si>
  <si>
    <t>Леденцы Yinuo "FRUITY СANDY" ассорти вкусов</t>
  </si>
  <si>
    <t>4432</t>
  </si>
  <si>
    <t>Жевательная фруктовая конфета "HuanFu" со вкусом апельсина</t>
  </si>
  <si>
    <t>4433</t>
  </si>
  <si>
    <t xml:space="preserve">Жевательная фруктовая конфета "HuanFu" со вкусом колы </t>
  </si>
  <si>
    <t>4434</t>
  </si>
  <si>
    <t>Жевательная фруктовая конфета "HuanFu" со вкусом белой клубники</t>
  </si>
  <si>
    <t>4435</t>
  </si>
  <si>
    <t>Жевательная фруктовая конфета "HuanFu" с молочным вкусом</t>
  </si>
  <si>
    <t>4462</t>
  </si>
  <si>
    <t>Леденцы Yinuo "Colorful" ассорти вкусов</t>
  </si>
  <si>
    <t>4927</t>
  </si>
  <si>
    <t>Конфеты "M.Fen" арахис в шоколадной глазури (сливочный вкус)</t>
  </si>
  <si>
    <t>1080</t>
  </si>
  <si>
    <t>Фруктовые жевательные конфеты "Сладкая радуга" ассорти вкусов</t>
  </si>
  <si>
    <t>4893</t>
  </si>
  <si>
    <t>Конфеты драже "Halloween" фруктовый микс</t>
  </si>
  <si>
    <t>0493</t>
  </si>
  <si>
    <t>Жевательные конфеты Lishuang с фруктовым вкусом</t>
  </si>
  <si>
    <t>1287</t>
  </si>
  <si>
    <t>Музыкальная конфета с пищалкой и драже</t>
  </si>
  <si>
    <t>3702</t>
  </si>
  <si>
    <t>Сахарное драже "Christmas" фруктовый микс</t>
  </si>
  <si>
    <t>3530</t>
  </si>
  <si>
    <t>Фруктовые жевательные конфеты "Huancaidou" ассорти вкусов</t>
  </si>
  <si>
    <t>3809</t>
  </si>
  <si>
    <t>Жевательные бобы "Fruit" микс вкусов</t>
  </si>
  <si>
    <t>3924</t>
  </si>
  <si>
    <t>Жевательные бобы "FROG" микс вкусов</t>
  </si>
  <si>
    <t>4203</t>
  </si>
  <si>
    <t>Жевательные бобы "JianJeng" с витамином "С" ассорти</t>
  </si>
  <si>
    <t>0364</t>
  </si>
  <si>
    <t>Шоколад "Maxiaodi" со вкусом трюфеля</t>
  </si>
  <si>
    <t>2444</t>
  </si>
  <si>
    <t>Карамель "Berry Mix" с витамином С ассорти вкусов</t>
  </si>
  <si>
    <t>3658</t>
  </si>
  <si>
    <t>Фруктовый леденец на ленте  "Explosive Sour Guaishaile" ягодный вкус</t>
  </si>
  <si>
    <t>4202</t>
  </si>
  <si>
    <t>Жевательные бобы в глазури "JianJeng" с витамином "С" ассорти</t>
  </si>
  <si>
    <t>4207</t>
  </si>
  <si>
    <t>Шоколадное драже "KeRo" микс вкусов</t>
  </si>
  <si>
    <t>4454</t>
  </si>
  <si>
    <t>Леденцы "BOOM" с шипучкой внутри ассорти</t>
  </si>
  <si>
    <t>2805</t>
  </si>
  <si>
    <t>Шоколадное драже  в карандаше "Tai Le Hu"</t>
  </si>
  <si>
    <t>2814</t>
  </si>
  <si>
    <t>Фруктовые леденцы ассорти "JiuJiulong"</t>
  </si>
  <si>
    <t>4681</t>
  </si>
  <si>
    <t>Драже аскорбинки "Fruit Flavour" ягодный микс</t>
  </si>
  <si>
    <t>0948</t>
  </si>
  <si>
    <t>Шоколад "Maxiaodi" трюфельный  со вкусом матча</t>
  </si>
  <si>
    <t>1194</t>
  </si>
  <si>
    <t xml:space="preserve">Шоколад с кусочками печенья Oreo </t>
  </si>
  <si>
    <t>3241</t>
  </si>
  <si>
    <t>Шоколадное драже в глазури "Huitongshipin"</t>
  </si>
  <si>
    <t>3808</t>
  </si>
  <si>
    <t>Сахарное драже "Christmas Fawns" фруктовый микс</t>
  </si>
  <si>
    <t>4227</t>
  </si>
  <si>
    <t>Драже "Color Beans" хрустящий шарик в глазури</t>
  </si>
  <si>
    <t>3496</t>
  </si>
  <si>
    <t>Шоколадные конфеты "MOST SWEET" с орехово-кремовой начинкой</t>
  </si>
  <si>
    <t>4440</t>
  </si>
  <si>
    <t>Карамель помада свисток "Princess"  ягодный микс</t>
  </si>
  <si>
    <t>4449</t>
  </si>
  <si>
    <t>Драже аскорбинка со вкусом матча</t>
  </si>
  <si>
    <t>4450</t>
  </si>
  <si>
    <t>Драже аскорбинка со вкусом сливок</t>
  </si>
  <si>
    <t>4451</t>
  </si>
  <si>
    <t>Драже аскорбинка со вкусом клубники</t>
  </si>
  <si>
    <t>3482</t>
  </si>
  <si>
    <t>Молочная палочка "Panda" сухой напиток со вкусом йогурта</t>
  </si>
  <si>
    <t>3841</t>
  </si>
  <si>
    <t xml:space="preserve">Карамель леденцовая "Новогодние сапожки" </t>
  </si>
  <si>
    <t>3917</t>
  </si>
  <si>
    <t>Жевательные бобы "Mejxin Jang" фруктовый вкус</t>
  </si>
  <si>
    <t>3955</t>
  </si>
  <si>
    <t>Жидкая конфета + леденец "Sleepy Bear"  фруктовый микс</t>
  </si>
  <si>
    <t>4014</t>
  </si>
  <si>
    <t>Карамель "Geligi" с кремовой начинкой внутри со вкусом кокоса</t>
  </si>
  <si>
    <t>4204</t>
  </si>
  <si>
    <t>Шоколадное драже "JianJeng" в глазури</t>
  </si>
  <si>
    <t>4206</t>
  </si>
  <si>
    <t>Шоколадное драже "Chocolate" с игрушкой</t>
  </si>
  <si>
    <t>3918</t>
  </si>
  <si>
    <t>Жидкая конфета Джем "Toothbrush" ягодный вкус</t>
  </si>
  <si>
    <t>1246</t>
  </si>
  <si>
    <t>Конфеты желейные "Peach" со вкусом персика 2.5 кг</t>
  </si>
  <si>
    <t>2218</t>
  </si>
  <si>
    <t>Мармеладные конфеты со вкусом кокоса 2.5 кг</t>
  </si>
  <si>
    <t>2219</t>
  </si>
  <si>
    <t>Мармеладные конфеты со вкусом манго 2.5 кг</t>
  </si>
  <si>
    <t>3827</t>
  </si>
  <si>
    <t>Мармеладные конфеты "Fudge Series" с жидким центром виноград  2.5 кг</t>
  </si>
  <si>
    <t>4557</t>
  </si>
  <si>
    <t>Пенал школьный</t>
  </si>
  <si>
    <t>4558</t>
  </si>
  <si>
    <t>Резинки для волос в наборе</t>
  </si>
  <si>
    <t>4559</t>
  </si>
  <si>
    <t>4560</t>
  </si>
  <si>
    <t>4561</t>
  </si>
  <si>
    <t xml:space="preserve">Пенал школьный </t>
  </si>
  <si>
    <t>4562</t>
  </si>
  <si>
    <t>4563</t>
  </si>
  <si>
    <t>Пенал школьный с калькулятором</t>
  </si>
  <si>
    <t>4564</t>
  </si>
  <si>
    <t>Пенал школьный с канцелярией</t>
  </si>
  <si>
    <t>4565</t>
  </si>
  <si>
    <t>4566</t>
  </si>
  <si>
    <t>4567</t>
  </si>
  <si>
    <t>4568</t>
  </si>
  <si>
    <t>Пенал школьный с планшетом для рисования</t>
  </si>
  <si>
    <t>4569</t>
  </si>
  <si>
    <t xml:space="preserve">Набор резинок </t>
  </si>
  <si>
    <t>4570</t>
  </si>
  <si>
    <t>4571</t>
  </si>
  <si>
    <t>4572</t>
  </si>
  <si>
    <t>Пенал школьный Космонавт</t>
  </si>
  <si>
    <t>4573</t>
  </si>
  <si>
    <t>4574</t>
  </si>
  <si>
    <t>Набор резинки + заколки</t>
  </si>
  <si>
    <t>4575</t>
  </si>
  <si>
    <t>4576</t>
  </si>
  <si>
    <t xml:space="preserve">Резинки для волос в наборе </t>
  </si>
  <si>
    <t>4577</t>
  </si>
  <si>
    <t>Ручка брелок космонавты</t>
  </si>
  <si>
    <t>4578</t>
  </si>
  <si>
    <t>Ручка "Bread and Cola" с крутилкой</t>
  </si>
  <si>
    <t>4579</t>
  </si>
  <si>
    <t>Ручка брелок (космонавты светодиодные)</t>
  </si>
  <si>
    <t>4580</t>
  </si>
  <si>
    <t>Текстовыделители "Мини Фрукты" микс цветов</t>
  </si>
  <si>
    <t>4581</t>
  </si>
  <si>
    <t xml:space="preserve">Ручка "Космонавтики" </t>
  </si>
  <si>
    <t>4582</t>
  </si>
  <si>
    <t>Ручка Космос</t>
  </si>
  <si>
    <t>4583</t>
  </si>
  <si>
    <t>Ручка антистресс "Космонавт" цвет синий</t>
  </si>
  <si>
    <t>4584</t>
  </si>
  <si>
    <t>Ручка "Планета" светящиеся</t>
  </si>
  <si>
    <t>4585</t>
  </si>
  <si>
    <t>Ручка "Космонавты" светящиеся</t>
  </si>
  <si>
    <t>4586</t>
  </si>
  <si>
    <t>Ручка антистресс "Авокадо" цвет синий</t>
  </si>
  <si>
    <t>4587</t>
  </si>
  <si>
    <t>Ручка "Dream Catcher" 10 цветов</t>
  </si>
  <si>
    <t>4588</t>
  </si>
  <si>
    <t>Ручка антистресс "Багет" цвет синий</t>
  </si>
  <si>
    <t>4589</t>
  </si>
  <si>
    <t>Ручка "Единороги" светящиеся</t>
  </si>
  <si>
    <t>4590</t>
  </si>
  <si>
    <t xml:space="preserve">Ручка брелок "ФасФуд" 0,5 мм  </t>
  </si>
  <si>
    <t>4591</t>
  </si>
  <si>
    <t>Наклейки неоновые (светятся в темноте)</t>
  </si>
  <si>
    <t>4592</t>
  </si>
  <si>
    <t>Наклейки блестящие</t>
  </si>
  <si>
    <t>4593</t>
  </si>
  <si>
    <t>Бутылка для воды Рожок складная 600 мл</t>
  </si>
  <si>
    <t>4594</t>
  </si>
  <si>
    <t>Бутылка для воды Бургер складная 600 мл</t>
  </si>
  <si>
    <t>4595</t>
  </si>
  <si>
    <t>Бутылка для воды Гамбургер складная 600 мл</t>
  </si>
  <si>
    <t>4596</t>
  </si>
  <si>
    <t>Наклейки Космос</t>
  </si>
  <si>
    <t>4597</t>
  </si>
  <si>
    <t>Термокружка с трубочуой 900 мл микс цветов</t>
  </si>
  <si>
    <t>4598</t>
  </si>
  <si>
    <t xml:space="preserve">Стакан коктейльный с трубочкой 550 мл </t>
  </si>
  <si>
    <t>4599</t>
  </si>
  <si>
    <t>Термокружка с трубочкой 1100 мл микс цветов</t>
  </si>
  <si>
    <t>4600</t>
  </si>
  <si>
    <t>Сумка шоппер Мишки 32*35 см</t>
  </si>
  <si>
    <t>4601</t>
  </si>
  <si>
    <t>Сумка шоппер Котики и Зайчики 32*35 см</t>
  </si>
  <si>
    <t>4602</t>
  </si>
  <si>
    <t>Сумка шоппер Комикс 32*35 см</t>
  </si>
  <si>
    <t>4603</t>
  </si>
  <si>
    <t>Сумка шоппер Зверята 32*35 см</t>
  </si>
  <si>
    <t>4604</t>
  </si>
  <si>
    <t>Сумка шоппер Kitty 32*35 см</t>
  </si>
  <si>
    <t>4605</t>
  </si>
  <si>
    <t>Сумка шоппер Кошки 32*35 см</t>
  </si>
  <si>
    <t>4606</t>
  </si>
  <si>
    <t>Сумка шоппер Котята 32*35 см</t>
  </si>
  <si>
    <t>4607</t>
  </si>
  <si>
    <t>Сумка шоппер Коты 32*35 см</t>
  </si>
  <si>
    <t>4608</t>
  </si>
  <si>
    <t>Сумка шоппер "BOOM"  32*35 см</t>
  </si>
  <si>
    <t>4609</t>
  </si>
  <si>
    <t>4610</t>
  </si>
  <si>
    <t>Сумка шоппер с карманом 35*32 см  микс цветов</t>
  </si>
  <si>
    <t>4611</t>
  </si>
  <si>
    <t>Сумка шоппер Панды 32*35 см</t>
  </si>
  <si>
    <t>4612</t>
  </si>
  <si>
    <t xml:space="preserve">Наклейки объемные </t>
  </si>
  <si>
    <t>4669</t>
  </si>
  <si>
    <t>Ручка гелевая "CapyBara " 0,5 мм  48 шт</t>
  </si>
  <si>
    <t>4670</t>
  </si>
  <si>
    <t xml:space="preserve">Ручка гелевая "Фаст Фуд" 0,5 мм  </t>
  </si>
  <si>
    <t>4671</t>
  </si>
  <si>
    <t xml:space="preserve">Ручка гелевая "Рожок" 0,5 мм  </t>
  </si>
  <si>
    <t>4672</t>
  </si>
  <si>
    <t xml:space="preserve">Ручка гелевая "Единорог" 0,5 мм  </t>
  </si>
  <si>
    <t>4673</t>
  </si>
  <si>
    <t>Карандаш механический "Ice Cream"  0,5 мм</t>
  </si>
  <si>
    <t>4674</t>
  </si>
  <si>
    <t>Ланч Бокс детский с ложкой 19*14*10 см 1600 мл микс цветов</t>
  </si>
  <si>
    <t>4017</t>
  </si>
  <si>
    <t>Ланч Бокс "Gourmet" с двумя отсеками и набором  20,5*13*6 см  1,1 л</t>
  </si>
  <si>
    <t>4019</t>
  </si>
  <si>
    <t>Ланч Бокс детский с соусницей 17,5*13*6 см  600 л</t>
  </si>
  <si>
    <t>3989</t>
  </si>
  <si>
    <t>Ручка гелевая "CapyBara" 0,5 мм  48 шт</t>
  </si>
  <si>
    <t>3990</t>
  </si>
  <si>
    <t>Ручка гелевая "CatClaw" 0,5 мм  48 шт</t>
  </si>
  <si>
    <t>3991</t>
  </si>
  <si>
    <t>Ручка гелевая "Astronaut" 0,5 мм  48 шт</t>
  </si>
  <si>
    <t>3992</t>
  </si>
  <si>
    <t>Ручка гелевая "Good Day" 0,5 мм  48 шт</t>
  </si>
  <si>
    <t>3993</t>
  </si>
  <si>
    <t>3994</t>
  </si>
  <si>
    <t>Ланч бокс три отсека "Happy Burger" с набором17,5*13,5*7,5 см 1,2 л</t>
  </si>
  <si>
    <t>3996</t>
  </si>
  <si>
    <t>Ланч Бокс с двумя отсеками "Lunch Box" в наборе с приборами  20*12,5*9  1,35 л</t>
  </si>
  <si>
    <t>3997</t>
  </si>
  <si>
    <t>Ланч Бокс для еды "Love The Life" в наборе с ложкой 21*14,8*7,3 см  1 л</t>
  </si>
  <si>
    <t>3998</t>
  </si>
  <si>
    <t>Ланч бокс "Bento" для еды с приборами 20*15*16 см 1 л  микс цветов</t>
  </si>
  <si>
    <t>3999</t>
  </si>
  <si>
    <t>Ланч бокс два отсека "Enjoy A Meal" с набором 17,5*13*7,5 см 1,2 л</t>
  </si>
  <si>
    <t>4000</t>
  </si>
  <si>
    <t>Ланч Бокс для еды с ложкой 19*14*9,5 см 1 л</t>
  </si>
  <si>
    <t>4001</t>
  </si>
  <si>
    <t>Ланч Бокс "Teddy" в наборе с ложкой 15,5*14,5 см  1л</t>
  </si>
  <si>
    <t>4002</t>
  </si>
  <si>
    <t>Ланч Бокс для еды "Rabbit" с ложкой 15*5*8,5 см  600 мл</t>
  </si>
  <si>
    <t>4003</t>
  </si>
  <si>
    <t>Ланч бокс "Astronaut" с набором 14,6*18,7*7,6 см  1 л</t>
  </si>
  <si>
    <t>4004</t>
  </si>
  <si>
    <t>Ланч бокс "LUNCH" с набором 21*15*9 см 1,2 л</t>
  </si>
  <si>
    <t>4005</t>
  </si>
  <si>
    <t>Ланч бокс "Lunch Box" с приборами 21.5*12.5*5.8 см  1,1 л</t>
  </si>
  <si>
    <t>4006</t>
  </si>
  <si>
    <t>Ланч Бокс двойной "Teddy" в наборе с ложкой 15,5*13*21 см  1,4 л</t>
  </si>
  <si>
    <t>4007</t>
  </si>
  <si>
    <t>Ручка гелевая "CapyBara 2" 0,5 мм  48 шт</t>
  </si>
  <si>
    <t>4008</t>
  </si>
  <si>
    <t>Ланч бокс в наборе со стаканом, ложкой, вилкой 24,5*14*9 см  1 л микс цветов</t>
  </si>
  <si>
    <t>4009</t>
  </si>
  <si>
    <t>Ланч бокс "Gourmet"  25,5*13*6 см 1 л</t>
  </si>
  <si>
    <t>4018</t>
  </si>
  <si>
    <t>Ланч Бокс "Pop Corn" с двумя отсеками и набором 18*14,5*7,5 см  1,2 л</t>
  </si>
  <si>
    <t>4020</t>
  </si>
  <si>
    <t>Бутылка для напитков "Watermelon"  320 мл</t>
  </si>
  <si>
    <t>4023</t>
  </si>
  <si>
    <t>Большая Термокружка  1,2 мл микс цветов</t>
  </si>
  <si>
    <t>4024</t>
  </si>
  <si>
    <t>Стакан для напитков "Gorgeous" 500 мл микс цветов</t>
  </si>
  <si>
    <t>4025</t>
  </si>
  <si>
    <t>Мини термос "Classic" с ситечком 550 мл микс цветов</t>
  </si>
  <si>
    <t>4026</t>
  </si>
  <si>
    <t>Наклейки стикеры Капибара и Космонавт</t>
  </si>
  <si>
    <t>4027</t>
  </si>
  <si>
    <t xml:space="preserve">Стакан с трубочкой 550 мл микс цветов </t>
  </si>
  <si>
    <t>4028</t>
  </si>
  <si>
    <t>Ланч бокс "Lunch" 18,5*13*8,5 см  650мл</t>
  </si>
  <si>
    <t>4029</t>
  </si>
  <si>
    <t>Ланч бокс круглый 16*14*10 см 600 мл</t>
  </si>
  <si>
    <t>4030</t>
  </si>
  <si>
    <t>Ланч бокс "Healthy" с приборами 19*19*7 см  1,3 л</t>
  </si>
  <si>
    <t>4031</t>
  </si>
  <si>
    <t>Ланч бокс детский "Healthy" с набором 20,5*14*6,8 см  1,2 л</t>
  </si>
  <si>
    <t>4032</t>
  </si>
  <si>
    <t>Ланч бокс "Healthy" с набором 21,5*11,7*6,5 см  700 мл</t>
  </si>
  <si>
    <t>4033</t>
  </si>
  <si>
    <t>4034</t>
  </si>
  <si>
    <t>Ланч Бокс с двумя отсеками с набором 18*14,5*7,5 см  1,2 л</t>
  </si>
  <si>
    <t>4035</t>
  </si>
  <si>
    <t>Ланч бокс "CapyBara" с ложкой 22*17*7,5 см 1л</t>
  </si>
  <si>
    <t>4036</t>
  </si>
  <si>
    <t>Ланч бокс детский "Space" с набором 19*14,7*5 см 1,2 л</t>
  </si>
  <si>
    <t>4037</t>
  </si>
  <si>
    <t>Ланч бокс "Кролики" с ложкой 21,5*14*5,7 см 1л</t>
  </si>
  <si>
    <t>4038</t>
  </si>
  <si>
    <t>Бутылка детская 1100 мл микс цветов</t>
  </si>
  <si>
    <t>4039</t>
  </si>
  <si>
    <t>Термокружка "COFFEE" с датчиком температуры 500 мл</t>
  </si>
  <si>
    <t>4040</t>
  </si>
  <si>
    <t xml:space="preserve">Стакан для напитков  620 мл микс цветов                             </t>
  </si>
  <si>
    <t>4041</t>
  </si>
  <si>
    <t>Ланч бокс "Carrot" с ложкой 20*13*9,5 см 1,3 л</t>
  </si>
  <si>
    <t>4042</t>
  </si>
  <si>
    <t>Стакан для коктейлей "Bra Free" 750 мл микс цветов</t>
  </si>
  <si>
    <t>4043</t>
  </si>
  <si>
    <t>Термокружка STANLEY CUP с трубочкой 1,2 л микс цветов</t>
  </si>
  <si>
    <t>4044</t>
  </si>
  <si>
    <t>Термокружка "Coffee Cup"  с датчиком температуры 650 мл</t>
  </si>
  <si>
    <t>4045</t>
  </si>
  <si>
    <t>Бутылка для воды "Космический корабль"  550 мл</t>
  </si>
  <si>
    <t>4046</t>
  </si>
  <si>
    <t>Термокружка STANLEY CUP 150*110*280 мм 1,2 л</t>
  </si>
  <si>
    <t>3995</t>
  </si>
  <si>
    <t>Ланч Бокс двойной "Lunch Box" в наборе с ложкой  18.5*14.5*10 см  1,35 л</t>
  </si>
  <si>
    <t>4906</t>
  </si>
  <si>
    <t>Сладкая пшеничная закуска с цукатами из ягод</t>
  </si>
  <si>
    <t>4907</t>
  </si>
  <si>
    <t>Сладкая пшеничная закуска с орехами</t>
  </si>
  <si>
    <t>4713</t>
  </si>
  <si>
    <t>Выпечка "Axiqin" со вкусом сыра</t>
  </si>
  <si>
    <t>4714</t>
  </si>
  <si>
    <t>Выпечка "Axiqin" со сливочным вкусом</t>
  </si>
  <si>
    <t>4721</t>
  </si>
  <si>
    <t>Вафли мягкие с маслом "Axiqin" с оригинальным вкусом</t>
  </si>
  <si>
    <t>4722</t>
  </si>
  <si>
    <t>Вафли мягкие "Axiqin" с оригинальным вкусом</t>
  </si>
  <si>
    <t>4723</t>
  </si>
  <si>
    <t>Выпечка "Axiqin" булочка слойка оригинальный вкус</t>
  </si>
  <si>
    <t>4724</t>
  </si>
  <si>
    <t>Выпечка "Axiqin" булочка слойка сливочный вкус</t>
  </si>
  <si>
    <t>4447</t>
  </si>
  <si>
    <t>Рисовые крекеры "KAZI" с перцем</t>
  </si>
  <si>
    <t>3988</t>
  </si>
  <si>
    <t>Печенье "Taimao" с шоколадной и молочной пастой</t>
  </si>
  <si>
    <t>0746</t>
  </si>
  <si>
    <t>Бисквитное пирожное "Dali Чоко Пай" со сливочным вкусом яичного желтка</t>
  </si>
  <si>
    <t>3919</t>
  </si>
  <si>
    <t>Трубочки "Lise Scroll" со вкусом яичного желтка и грецкого ореха</t>
  </si>
  <si>
    <t>3923</t>
  </si>
  <si>
    <t xml:space="preserve">Шоколадное печенье "Cookie" со вкусом какао </t>
  </si>
  <si>
    <t>2837</t>
  </si>
  <si>
    <t>Батончик "Crisp Angle" с арахисовой пастой</t>
  </si>
  <si>
    <t>3354</t>
  </si>
  <si>
    <t>Кукурузная трубочка "Jime Mico" с яблочной начинкой</t>
  </si>
  <si>
    <t>3355</t>
  </si>
  <si>
    <t>Кукурузная трубочка "Jime Mico" с шоколадной начинкой</t>
  </si>
  <si>
    <t>3535</t>
  </si>
  <si>
    <t>Кукурузная трубочка "Jime Mico" с клубничной начинкой</t>
  </si>
  <si>
    <t>3848</t>
  </si>
  <si>
    <t>Печенье "Taixingbel" с шоколадной и молочной пастой</t>
  </si>
  <si>
    <t>3985</t>
  </si>
  <si>
    <t>Хрустящие батончики "Money Corner" с шоколадным вкусом</t>
  </si>
  <si>
    <t>1902</t>
  </si>
  <si>
    <t>Рисовый козинак Mihuasu темные</t>
  </si>
  <si>
    <t>2635</t>
  </si>
  <si>
    <t>Хрустящее печенье "Cream Crisp" со вкусом шоколада</t>
  </si>
  <si>
    <t>3359</t>
  </si>
  <si>
    <t>Батончик "Crisp Angle" со вкусом матча</t>
  </si>
  <si>
    <t>3491</t>
  </si>
  <si>
    <t>Хрустящее печенье в шоколаде " WHEAT LOAF"  ассорти вкусов</t>
  </si>
  <si>
    <t>3663</t>
  </si>
  <si>
    <t>Печенье карамельное "Youlemai" со вкусом корицы</t>
  </si>
  <si>
    <t>3664</t>
  </si>
  <si>
    <t>Печенье карамельное "Youlemai" со вкусом кокоса</t>
  </si>
  <si>
    <t>3840</t>
  </si>
  <si>
    <t>Печенье "Biscuit" с шоколадной пастой</t>
  </si>
  <si>
    <t>3853</t>
  </si>
  <si>
    <t>Хрустящий крекер с арахисом</t>
  </si>
  <si>
    <t>3915</t>
  </si>
  <si>
    <t>Трубочки "Lise Scroll" со вкусом молока и грецкого ореха</t>
  </si>
  <si>
    <t>3941</t>
  </si>
  <si>
    <t>Печенье вафля в шоколаде "Maifantian" с кофейной начинкой</t>
  </si>
  <si>
    <t>3984</t>
  </si>
  <si>
    <t>Хрустящие батончики "Money Corner" со вкусом сыра</t>
  </si>
  <si>
    <t>4684</t>
  </si>
  <si>
    <t>Вафельный рожок "Cocoa" с шоколадной пастой и печеньем</t>
  </si>
  <si>
    <t>0727</t>
  </si>
  <si>
    <t>Бисквитное пирожное "Dali Чоко Пай" со сливочным вкусом</t>
  </si>
  <si>
    <t>2636</t>
  </si>
  <si>
    <t>Хрустящее печенье "Cream Crisp" со вкусом сливок</t>
  </si>
  <si>
    <t>2637</t>
  </si>
  <si>
    <t>Хрустящее печенье "Cream Crisp" со вкусом кокоса</t>
  </si>
  <si>
    <t>3707</t>
  </si>
  <si>
    <t>Печенье "Christmas chocolate" с шоколадной пастой</t>
  </si>
  <si>
    <t>3851</t>
  </si>
  <si>
    <t>Хрустящий крекер с грецким орехом</t>
  </si>
  <si>
    <t>3852</t>
  </si>
  <si>
    <t>Хрустящий крекер с миндалем</t>
  </si>
  <si>
    <t>3940</t>
  </si>
  <si>
    <t>Печенье вафля в шоколаде "Maifantian" с ореховой начинкой (фундук)</t>
  </si>
  <si>
    <t>0726</t>
  </si>
  <si>
    <t>Бисквитное пирожное "Dali Чоко Пай" со вкусом клубники</t>
  </si>
  <si>
    <t>2835</t>
  </si>
  <si>
    <t>Батончик "Crisp Angle" с шоколадной пастой</t>
  </si>
  <si>
    <t>4347</t>
  </si>
  <si>
    <t>Хрустящие палочки "JJali" со вкусом молока</t>
  </si>
  <si>
    <t>0725</t>
  </si>
  <si>
    <t>Бисквитное пирожное "Dali Чоко Пай" со вкусом черники</t>
  </si>
  <si>
    <t>1118</t>
  </si>
  <si>
    <t>Маршмеллоу с начинкой ассорти вкусов</t>
  </si>
  <si>
    <t>1886</t>
  </si>
  <si>
    <t>Мармелад жевательный Yinuo "Mango" со вкусом манго</t>
  </si>
  <si>
    <t>2359</t>
  </si>
  <si>
    <t>Фруктовый напиток желе "Змейка"  микс вкусов</t>
  </si>
  <si>
    <t>3517</t>
  </si>
  <si>
    <t>Жевательный мармелад в лимонной обсыпке Yinuo "Shuang Zui Bang" ассорти</t>
  </si>
  <si>
    <t>4461</t>
  </si>
  <si>
    <t>Мармелад жевательный Yinuo "Suan Q Bang" ассорти</t>
  </si>
  <si>
    <t>4463</t>
  </si>
  <si>
    <t>Мармелад Yinuo "Gaoliangyi" микс вкусов</t>
  </si>
  <si>
    <t>4917</t>
  </si>
  <si>
    <t>Мармелад "The eyes of a monster" ягодный вкус</t>
  </si>
  <si>
    <t>1446</t>
  </si>
  <si>
    <t xml:space="preserve">Жевательный мармелад Color Sour ассорти вкусов  ананас персик лимон виноград </t>
  </si>
  <si>
    <t>2039</t>
  </si>
  <si>
    <t>Жевательный мармелад Color Sour ассорти черника клубника яблоко кола</t>
  </si>
  <si>
    <t>4720</t>
  </si>
  <si>
    <t>Мармелад "Sour Refreshing" в сахарной обсыпке ассорти</t>
  </si>
  <si>
    <t>4725</t>
  </si>
  <si>
    <t>Мармелад "Q Fruit Puip" в лимонной кислоте ассорти</t>
  </si>
  <si>
    <t>4887</t>
  </si>
  <si>
    <t>Мармелад "The little cosmonaut" со вкусом черники</t>
  </si>
  <si>
    <t>0187</t>
  </si>
  <si>
    <t>Мармелад Lucky Duck Deer DaDa , заполненный фруктовым джемом</t>
  </si>
  <si>
    <t>2535</t>
  </si>
  <si>
    <t>Мармелад "Baisy Candy" заполненный фруктовым джемом со вкусом персика</t>
  </si>
  <si>
    <t>3925</t>
  </si>
  <si>
    <t>Маршмеллоу "Обезьянки" воздушный зефир</t>
  </si>
  <si>
    <t>1449</t>
  </si>
  <si>
    <t>Желейные конфеты  "Елочка"</t>
  </si>
  <si>
    <t>3921</t>
  </si>
  <si>
    <t>Мармелад "VTF" ягодный микс</t>
  </si>
  <si>
    <t>3978</t>
  </si>
  <si>
    <t>Мармелад "I love you" с клубничным джемом</t>
  </si>
  <si>
    <t>4683</t>
  </si>
  <si>
    <t>Тянучка "Soft Candy" с мармеладом внутри ассорти</t>
  </si>
  <si>
    <t>0416</t>
  </si>
  <si>
    <t>Мармелад на палочке "Бургер"</t>
  </si>
  <si>
    <t>3671</t>
  </si>
  <si>
    <t>Зефир в глазури "EGG" фруктовый  вкус</t>
  </si>
  <si>
    <t>3856</t>
  </si>
  <si>
    <t>Мармелад глазки "BingtangHuiu" с джемом внутри</t>
  </si>
  <si>
    <t>3954</t>
  </si>
  <si>
    <t>Мармелад в сахарной обсыпке "A fun mix" микс вкусов</t>
  </si>
  <si>
    <t>4213</t>
  </si>
  <si>
    <t>Жевательные конфеты "Monkey Prince" с мармеладной начинкой персик</t>
  </si>
  <si>
    <t>4226</t>
  </si>
  <si>
    <t>Жевательные конфеты "Double Twist" два вкуса</t>
  </si>
  <si>
    <t>4230</t>
  </si>
  <si>
    <t>Мармеладный язык "Zombie" с глазами и зубами</t>
  </si>
  <si>
    <t>0476</t>
  </si>
  <si>
    <t>Мармелад "Глаза" на палочке</t>
  </si>
  <si>
    <t>0619</t>
  </si>
  <si>
    <t>Маршмеллоу "Макарун"</t>
  </si>
  <si>
    <t>0747</t>
  </si>
  <si>
    <t>Мармеладный язык с глазами и зубами "Зомби"</t>
  </si>
  <si>
    <t>3927</t>
  </si>
  <si>
    <t>Зефир "Lolli Pop" свинка Пеппа</t>
  </si>
  <si>
    <t>3952</t>
  </si>
  <si>
    <t>Мармелад "Fast Food" ягодный вкус</t>
  </si>
  <si>
    <t>4212</t>
  </si>
  <si>
    <t>Жевательные конфеты "Monkey Prince" с мармеладной начинкой клубника</t>
  </si>
  <si>
    <t>4214</t>
  </si>
  <si>
    <t>Жевательные конфеты "Monkey Prince" с мармеладной начинкой черника</t>
  </si>
  <si>
    <t>4441</t>
  </si>
  <si>
    <t xml:space="preserve">Жевательный мармелад "One Sour" виноград и клубника </t>
  </si>
  <si>
    <t>0244</t>
  </si>
  <si>
    <t>Маршмеллоу Suiyi со вкусом апельсина</t>
  </si>
  <si>
    <t>0246</t>
  </si>
  <si>
    <t>Маршмеллоу Suiyi со вкусом сочного персика</t>
  </si>
  <si>
    <t>0247</t>
  </si>
  <si>
    <t>Маршмеллоу Suiyi со вкусом клубники</t>
  </si>
  <si>
    <t>1345</t>
  </si>
  <si>
    <t>Маршмеллоу Suiyi со вкусом арбуза</t>
  </si>
  <si>
    <t>1352</t>
  </si>
  <si>
    <t>Маршмеллоу "Suiyi" с фруктовым вкусом</t>
  </si>
  <si>
    <t>2826</t>
  </si>
  <si>
    <t xml:space="preserve">Мармеладная лента "Змейка" </t>
  </si>
  <si>
    <t>3262</t>
  </si>
  <si>
    <t>Мармелад жевательный в ленте "Suan" фруктовый вкус</t>
  </si>
  <si>
    <t>3695</t>
  </si>
  <si>
    <t>Мармелад жевательный "Suan" со вкусом колы</t>
  </si>
  <si>
    <t>3850</t>
  </si>
  <si>
    <t>Желейные конфеты  "Арбузик"</t>
  </si>
  <si>
    <t>3986</t>
  </si>
  <si>
    <t>Кислая мармеладная лента "WoW" ассорти клубника и манго</t>
  </si>
  <si>
    <t>3987</t>
  </si>
  <si>
    <t>Кислая мармеладная лента "WoW" ассорти яблоко и виноград</t>
  </si>
  <si>
    <t>0245</t>
  </si>
  <si>
    <t>Маршмеллоу Suiyi со вкусом яблока</t>
  </si>
  <si>
    <t>0248</t>
  </si>
  <si>
    <t>Маршмеллоу Suiyi со вкусом винограда.</t>
  </si>
  <si>
    <t>3168</t>
  </si>
  <si>
    <t>Мармелад "LANG LI SUAN" со вкусом яблока</t>
  </si>
  <si>
    <t>3708</t>
  </si>
  <si>
    <t>Маршмеллоу "Cristmas" воздушный зефир</t>
  </si>
  <si>
    <t>3713</t>
  </si>
  <si>
    <t>Мармелад глаза "Baby Shark" ягодный микс</t>
  </si>
  <si>
    <t>3926</t>
  </si>
  <si>
    <t>Маршмеллоу "Пандочка" воздушный зефир</t>
  </si>
  <si>
    <t>3929</t>
  </si>
  <si>
    <t>Зефир "Lolli Pop" зверюшки</t>
  </si>
  <si>
    <t>3930</t>
  </si>
  <si>
    <t>Зефир "Lolli Pop" Медвежонок</t>
  </si>
  <si>
    <t>3938</t>
  </si>
  <si>
    <t>Маршмеллоу "Цыплята" воздушный зефир</t>
  </si>
  <si>
    <t>4211</t>
  </si>
  <si>
    <t>Жевательные конфеты "Monkey Prince" с мармеладной начинкой виноград</t>
  </si>
  <si>
    <t>4337</t>
  </si>
  <si>
    <t>Мармелад с пудингом "Roast Fish" + шипучка</t>
  </si>
  <si>
    <t>4383</t>
  </si>
  <si>
    <t>Желейные конфетки "Елочка" ягодный вкус</t>
  </si>
  <si>
    <t>2676</t>
  </si>
  <si>
    <t>Мармелад "ICE CREAM"  с шоколадной пастой со вкусом мороженого</t>
  </si>
  <si>
    <t>2721</t>
  </si>
  <si>
    <t>Зефир "MianMianzi" микс вкусов</t>
  </si>
  <si>
    <t>2834</t>
  </si>
  <si>
    <t xml:space="preserve">Пастила из Боярышника </t>
  </si>
  <si>
    <t>3046</t>
  </si>
  <si>
    <t>Мармеладная змейка "Mei Ya Qi"  ягодный микс</t>
  </si>
  <si>
    <t>3488</t>
  </si>
  <si>
    <t>Мармелад "Big Sugar" фруктовый микс</t>
  </si>
  <si>
    <t>3686</t>
  </si>
  <si>
    <t>3857</t>
  </si>
  <si>
    <t>Маршмэллоу "LUSKY" снеговик + санта</t>
  </si>
  <si>
    <t>3953</t>
  </si>
  <si>
    <t>Мармелад "Clown" ягодный вкус</t>
  </si>
  <si>
    <t>3981</t>
  </si>
  <si>
    <t>Мармеладки "Sour Strip" в кислой обсыпке</t>
  </si>
  <si>
    <t>4345</t>
  </si>
  <si>
    <t xml:space="preserve">Мармелад лапша "DIY" + шипучка </t>
  </si>
  <si>
    <t>1509</t>
  </si>
  <si>
    <t>Зефир "Дед Мороз"</t>
  </si>
  <si>
    <t>2739</t>
  </si>
  <si>
    <t>Мармелад в кислой обсыпке</t>
  </si>
  <si>
    <t>2862</t>
  </si>
  <si>
    <t>Мармелад в кислой обсыпке "Rainbow" микс</t>
  </si>
  <si>
    <t>3855</t>
  </si>
  <si>
    <t>Мармелад "Черепашки" с джемом внутри</t>
  </si>
  <si>
    <t>2376</t>
  </si>
  <si>
    <t>Маршмеллоу "Звездное небо" с фруктовой начинкой внутри</t>
  </si>
  <si>
    <t>3933</t>
  </si>
  <si>
    <t>Зефир "Lolli Pop" Губка Боб</t>
  </si>
  <si>
    <t>3694</t>
  </si>
  <si>
    <t>Мармелад + дудочка</t>
  </si>
  <si>
    <t>0656</t>
  </si>
  <si>
    <t>Жевательная резинка "Huanfu" со вкусом дыни и винограда</t>
  </si>
  <si>
    <t>0657</t>
  </si>
  <si>
    <t>Жевательная резинка "Huanfu" со вкусом арбуза и клубники</t>
  </si>
  <si>
    <t>0659</t>
  </si>
  <si>
    <t>Жевательная резинка "Huanfu" со вкусом колы</t>
  </si>
  <si>
    <t>0721</t>
  </si>
  <si>
    <t>Жевательная резинка "Huanfu" со вкусом персика</t>
  </si>
  <si>
    <t>0463</t>
  </si>
  <si>
    <t>Жвачка Deer DaDa лимон</t>
  </si>
  <si>
    <t>0462</t>
  </si>
  <si>
    <t>Жвачка Deer DaDa теннисный мяч со вкусом лимона</t>
  </si>
  <si>
    <t>4015</t>
  </si>
  <si>
    <t xml:space="preserve">Жевательная резинка арбузики "Siteni" с джемом внутри </t>
  </si>
  <si>
    <t>1626</t>
  </si>
  <si>
    <t>Жевательная резинка Suifa черника</t>
  </si>
  <si>
    <t>2086</t>
  </si>
  <si>
    <t>Жевательная резинка Suifa со вкусом персика</t>
  </si>
  <si>
    <t>3321</t>
  </si>
  <si>
    <t>Жевательная резинка в виде арбузиков "Xuanlang"</t>
  </si>
  <si>
    <t>0544</t>
  </si>
  <si>
    <t>Жевательная резинка Suifa со вкусом арбуза</t>
  </si>
  <si>
    <t>3322</t>
  </si>
  <si>
    <t>Жевательная резинка в виде лимончиков "Xuanlang"</t>
  </si>
  <si>
    <t>3323</t>
  </si>
  <si>
    <t>Жевательная резинка в виде капелек "Xuanlang"</t>
  </si>
  <si>
    <t>4874</t>
  </si>
  <si>
    <t>Соевый снек с приправами 80 гр</t>
  </si>
  <si>
    <t>4875</t>
  </si>
  <si>
    <t>Соевый снек лапша острая 80 гр</t>
  </si>
  <si>
    <t>4928</t>
  </si>
  <si>
    <t>Соевый снек палочки "GUXIANG" с приправами  113 гр</t>
  </si>
  <si>
    <t>4930</t>
  </si>
  <si>
    <t>Соевый снек палочки "GUXIANG" со вкусом говядины  60 гр</t>
  </si>
  <si>
    <t>4931</t>
  </si>
  <si>
    <t>Соевый снек со вкусом тофу  25 гр</t>
  </si>
  <si>
    <t>4935</t>
  </si>
  <si>
    <t>Соевый снек пряные палочки "Guxiang" с перцем чили  115 гр</t>
  </si>
  <si>
    <t>4938</t>
  </si>
  <si>
    <t>Соевый снек "Guxiang" с перцем чили</t>
  </si>
  <si>
    <t>4715</t>
  </si>
  <si>
    <t>Соевый снек острый с кунжутом</t>
  </si>
  <si>
    <t>4881</t>
  </si>
  <si>
    <t>Соевый снек с приправами 110 гр</t>
  </si>
  <si>
    <t>1722</t>
  </si>
  <si>
    <t>Арахис с солью</t>
  </si>
  <si>
    <t>1723</t>
  </si>
  <si>
    <t>Арахис с перцем Чили</t>
  </si>
  <si>
    <t>3279</t>
  </si>
  <si>
    <t xml:space="preserve">Китайская приправа "Xianglasu" с арахисом </t>
  </si>
  <si>
    <t>0515</t>
  </si>
  <si>
    <t>Лапша быстрого приготовления кисло-острая со вкусом говядины (в чашке)</t>
  </si>
  <si>
    <t>0514</t>
  </si>
  <si>
    <t>Лапша быстрого приготовления говядина в соевом соусе (в чашке)</t>
  </si>
  <si>
    <t>2315</t>
  </si>
  <si>
    <t>Широкая лапша быстрого приготовления со вкусом острой говядины</t>
  </si>
  <si>
    <t>0440</t>
  </si>
  <si>
    <t>Лапша сублимированная Kang Shifu Томат с яйцом (в чашке)</t>
  </si>
  <si>
    <t>2316</t>
  </si>
  <si>
    <t xml:space="preserve">Широкая лапша быстрого приготовления со вкусом говядины пряно острая </t>
  </si>
  <si>
    <t>2317</t>
  </si>
  <si>
    <t>Широкая лапша быстрого приготовления со вкусом тушенной говядины острая</t>
  </si>
  <si>
    <t>4420</t>
  </si>
  <si>
    <t>Токпокки (рисовые клецки) "Yorigoongri" со вкусом овощного супа</t>
  </si>
  <si>
    <t>4427</t>
  </si>
  <si>
    <t>Рис самовар "Lei Qia" с тушеной свининой</t>
  </si>
  <si>
    <t>4429</t>
  </si>
  <si>
    <t>Рис самовар "Lei Qia" со вкусом говядины и острым перцем</t>
  </si>
  <si>
    <t>4430</t>
  </si>
  <si>
    <t>Рис самовар "Lei Qia" с кусочками говядины</t>
  </si>
  <si>
    <t>4421</t>
  </si>
  <si>
    <t>Токпокки (рисовые клецки) "Yorigoongri" с пряно сладким вкусом</t>
  </si>
  <si>
    <t>4422</t>
  </si>
  <si>
    <t>Токпокки (рисовые клецки) "Yorigoongri" со вкусом карбонара</t>
  </si>
  <si>
    <t>4423</t>
  </si>
  <si>
    <t>Токпокки (рисовые клецки) "Yorigoongri" со вкусом сыра</t>
  </si>
  <si>
    <t>4428</t>
  </si>
  <si>
    <t>Рис самовар "Lei Qia" с курицей карри</t>
  </si>
  <si>
    <t>3141</t>
  </si>
  <si>
    <t>Чай с молоком "LEBIN" и кокосовым желе таро</t>
  </si>
  <si>
    <t>3136</t>
  </si>
  <si>
    <t>Чай с молоком "LEBIN" и кокосовым желе шоколадный вкус</t>
  </si>
  <si>
    <t>3137</t>
  </si>
  <si>
    <t>Чай с молоком "LEBIN" и кокосовым желе злаки</t>
  </si>
  <si>
    <t>3138</t>
  </si>
  <si>
    <t>Чай с молоком "LEBIN" и кокосовым желе кофейный</t>
  </si>
  <si>
    <t>3139</t>
  </si>
  <si>
    <t>Чай с молоком "LEBIN" и кокосовым желе оригинальный вкус</t>
  </si>
  <si>
    <t>3135</t>
  </si>
  <si>
    <t>Чай с молоком "LEBIN" и кокосовым желе клубничный вкус</t>
  </si>
  <si>
    <t>3951</t>
  </si>
  <si>
    <t>Чипсы воздушные "Bao Zou Ling Shi" три вкуса ассорти</t>
  </si>
  <si>
    <t>0913</t>
  </si>
  <si>
    <t xml:space="preserve">Картофельные чипсы "Copico" оригинал </t>
  </si>
  <si>
    <t>2379</t>
  </si>
  <si>
    <t>Картофельные чипсы "Copico" со вкусом шашлыка</t>
  </si>
  <si>
    <t>3660</t>
  </si>
  <si>
    <t>Чипсы "SHUPIAN" со вкусом лобстера</t>
  </si>
  <si>
    <t>3661</t>
  </si>
  <si>
    <t>Чипсы "SHUPIAN" со вкусом авокадо</t>
  </si>
  <si>
    <t>3950</t>
  </si>
  <si>
    <t>Воздушные чипсы "Xiewel Bang" со вкусом краба</t>
  </si>
  <si>
    <t>3659</t>
  </si>
  <si>
    <t>Чипсы "SHUPIAN" со вкусом ветчины</t>
  </si>
  <si>
    <t>3946</t>
  </si>
  <si>
    <t>Чипсы воздушные "Xiawel Pian" со вкусом креветок</t>
  </si>
  <si>
    <t>0915</t>
  </si>
  <si>
    <t>Картофельные чипсы "Copico" со вкусом огурца</t>
  </si>
  <si>
    <t>2720</t>
  </si>
  <si>
    <t>Чипсы со вкусом креветки острые</t>
  </si>
  <si>
    <t>4398</t>
  </si>
  <si>
    <t>Чипсы XXL "Explore" три вкуса</t>
  </si>
  <si>
    <t>3087</t>
  </si>
  <si>
    <t>Чипсы "Marine" морской микс</t>
  </si>
  <si>
    <t>4908</t>
  </si>
  <si>
    <t xml:space="preserve">Шипучка фруктовый микс </t>
  </si>
  <si>
    <t>4909</t>
  </si>
  <si>
    <t>Леденцы "LolliPop" со вкусом клубника со сливками</t>
  </si>
  <si>
    <t>4910</t>
  </si>
  <si>
    <t>Леденцы "LolliPop" со вкусом черника со сливками</t>
  </si>
  <si>
    <t>0598</t>
  </si>
  <si>
    <t>Карамель на палочке True Taste ассорти вкусов</t>
  </si>
  <si>
    <t>2741</t>
  </si>
  <si>
    <t>Леденец "Желтый монстрик" на палочке</t>
  </si>
  <si>
    <t>0849</t>
  </si>
  <si>
    <t>Конфеты карамель с драже "Рожок"</t>
  </si>
  <si>
    <t>3481</t>
  </si>
  <si>
    <t>Игрушка погремушка чупа чупс "Lollipop" ягодный микс</t>
  </si>
  <si>
    <t>1086</t>
  </si>
  <si>
    <t>Карамель на палочке в форме Винограда на подставке</t>
  </si>
  <si>
    <t>3709</t>
  </si>
  <si>
    <t>Фруктовые леденцы "Fruit Slice" на неоновой палочке ( большая упаковка)</t>
  </si>
  <si>
    <t>3688</t>
  </si>
  <si>
    <t>Леденцы "Oh Happy" на неоновой палочке фруктовые</t>
  </si>
  <si>
    <t>4719</t>
  </si>
  <si>
    <t>Моти 3 вкуса ( черный кунжут, арахис, красная фасоль)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</si>
</sst>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A69D4"/>
      <name val="Calibri"/>
    </font>
    <font>
      <b val="1"/>
      <i val="0"/>
      <strike val="0"/>
      <u val="none"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ff5ce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1" numFmtId="0" fillId="2" borderId="0" applyFont="1" applyNumberFormat="0" applyFill="1" applyBorder="0" applyAlignment="0"/>
    <xf xfId="0" fontId="2" numFmtId="0" fillId="2" borderId="0" applyFont="1" applyNumberFormat="0" applyFill="1" applyBorder="0" applyAlignment="0"/>
    <xf xfId="0" fontId="0" numFmtId="0" fillId="2" borderId="0" applyFont="0" applyNumberFormat="0" applyFill="1" applyBorder="0" applyAlignment="1">
      <alignment horizontal="right" vertical="bottom" textRotation="0" wrapText="false" shrinkToFit="false"/>
    </xf>
    <xf xfId="0" fontId="1" numFmtId="4" fillId="2" borderId="0" applyFont="1" applyNumberFormat="1" applyFill="1" applyBorder="0" applyAlignment="1">
      <alignment horizontal="left" vertical="bottom" textRotation="0" wrapText="false" shrinkToFit="false"/>
    </xf>
    <xf xfId="0" fontId="0" numFmtId="0" fillId="2" borderId="1" applyFont="0" applyNumberFormat="0" applyFill="1" applyBorder="1" applyAlignment="0"/>
    <xf xfId="0" fontId="0" numFmtId="0" fillId="2" borderId="1" applyFont="0" applyNumberFormat="0" applyFill="1" applyBorder="1" applyAlignment="1">
      <alignment horizontal="left" vertical="bottom" textRotation="0" wrapText="false" shrinkToFit="false"/>
    </xf>
    <xf xfId="0" fontId="0" numFmtId="49" fillId="2" borderId="1" applyFont="0" applyNumberFormat="1" applyFill="1" applyBorder="1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1">
      <alignment vertical="bottom" textRotation="0" wrapText="true" shrinkToFit="false"/>
    </xf>
    <xf xfId="0" fontId="0" numFmtId="0" fillId="2" borderId="0" applyFont="0" applyNumberFormat="0" applyFill="1" applyBorder="0" applyAlignment="1">
      <alignment vertical="top" textRotation="0" wrapText="true" shrinkToFit="false"/>
    </xf>
    <xf xfId="0" fontId="0" numFmtId="0" fillId="2" borderId="1" applyFont="0" applyNumberFormat="0" applyFill="1" applyBorder="1" applyAlignment="1">
      <alignment vertical="top" textRotation="0" wrapText="true" shrinkToFit="false"/>
    </xf>
    <xf xfId="0" fontId="0" numFmtId="0" fillId="2" borderId="2" applyFont="0" applyNumberFormat="0" applyFill="1" applyBorder="1" applyAlignment="0"/>
    <xf xfId="0" fontId="0" numFmtId="0" fillId="2" borderId="3" applyFont="0" applyNumberFormat="0" applyFill="1" applyBorder="1" applyAlignment="0"/>
    <xf xfId="0" fontId="0" numFmtId="0" fillId="2" borderId="4" applyFont="0" applyNumberFormat="0" applyFill="1" applyBorder="1" applyAlignment="0"/>
    <xf xfId="0" fontId="0" numFmtId="0" fillId="2" borderId="5" applyFont="0" applyNumberFormat="0" applyFill="1" applyBorder="1" applyAlignment="0"/>
    <xf xfId="0" fontId="0" numFmtId="0" fillId="2" borderId="6" applyFont="0" applyNumberFormat="0" applyFill="1" applyBorder="1" applyAlignment="0"/>
    <xf xfId="0" fontId="0" numFmtId="0" fillId="2" borderId="7" applyFont="0" applyNumberFormat="0" applyFill="1" applyBorder="1" applyAlignment="0"/>
    <xf xfId="0" fontId="0" numFmtId="0" fillId="2" borderId="8" applyFont="0" applyNumberFormat="0" applyFill="1" applyBorder="1" applyAlignment="0"/>
    <xf xfId="0" fontId="3" numFmtId="0" fillId="3" borderId="9" applyFont="1" applyNumberFormat="0" applyFill="1" applyBorder="1" applyAlignment="1">
      <alignment horizontal="center" vertical="center" textRotation="0" wrapText="true" shrinkToFit="false"/>
    </xf>
    <xf xfId="0" fontId="0" numFmtId="0" fillId="0" borderId="9" applyFont="0" applyNumberFormat="0" applyFill="0" applyBorder="1" applyAlignment="1">
      <alignment vertical="center" textRotation="0" wrapText="true" shrinkToFit="false"/>
    </xf>
    <xf xfId="0" fontId="0" numFmtId="4" fillId="0" borderId="9" applyFont="0" applyNumberFormat="1" applyFill="0" applyBorder="1" applyAlignment="1">
      <alignment vertical="center" textRotation="0" wrapText="true" shrinkToFit="false"/>
    </xf>
    <xf xfId="0" fontId="0" numFmtId="0" fillId="0" borderId="9" applyFont="0" applyNumberFormat="0" applyFill="0" applyBorder="1" applyAlignment="1">
      <alignment horizontal="center" vertical="center" textRotation="0" wrapText="true" shrinkToFit="false"/>
    </xf>
    <xf xfId="0" fontId="3" numFmtId="0" fillId="4" borderId="9" applyFont="1" applyNumberFormat="0" applyFill="1" applyBorder="1" applyAlignment="1">
      <alignment horizontal="center" vertical="center" textRotation="0" wrapText="true" shrinkToFit="false"/>
    </xf>
    <xf xfId="0" fontId="0" numFmtId="0" fillId="4" borderId="9" applyFont="0" applyNumberFormat="0" applyFill="1" applyBorder="1" applyAlignment="1">
      <alignment vertical="center" textRotation="0" wrapText="true" shrinkToFit="false"/>
    </xf>
    <xf xfId="0" fontId="3" numFmtId="0" fillId="0" borderId="9" applyFont="1" applyNumberFormat="0" applyFill="0" applyBorder="1" applyAlignment="1">
      <alignment vertical="center" textRotation="0" wrapText="true" shrinkToFit="false"/>
    </xf>
    <xf xfId="0" fontId="3" numFmtId="4" fillId="0" borderId="9" applyFont="1" applyNumberFormat="1" applyFill="0" applyBorder="1" applyAlignment="1">
      <alignment vertical="center" textRotation="0" wrapText="true" shrinkToFit="false"/>
    </xf>
    <xf xfId="0" fontId="3" numFmtId="0" fillId="0" borderId="9" applyFont="1" applyNumberFormat="0" applyFill="0" applyBorder="1" applyAlignment="1">
      <alignment horizontal="center" vertical="center" textRotation="0" wrapText="true" shrinkToFit="false"/>
    </xf>
    <xf xfId="0" fontId="3" numFmtId="0" fillId="4" borderId="9" applyFont="1" applyNumberFormat="0" applyFill="1" applyBorder="1" applyAlignment="1">
      <alignment vertical="center" textRotation="0" wrapText="true" shrinkToFit="false"/>
    </xf>
  </cellXfs>
  <cellStyles count="1">
    <cellStyle name="Normal" xfId="0" builtinId="0"/>
  </cellStyles>
  <dxfs count="3">
    <dxf>
      <fill>
        <patternFill patternType="solid">
          <bgColor rgb="FFff6d6d"/>
        </patternFill>
      </fill>
      <border/>
    </dxf>
    <dxf>
      <fill>
        <patternFill patternType="solid">
          <bgColor rgb="FFff6d6d"/>
        </patternFill>
      </fill>
      <border/>
    </dxf>
    <dxf>
      <font>
        <color rgb="FFFFFFFF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fa93570576248d9b0940cfa4272bbde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7af9b4deb1f56b3899881456016579a.jpg"/><Relationship Id="rId2" Type="http://schemas.openxmlformats.org/officeDocument/2006/relationships/image" Target="../media/0f0ba2408b1b462c0cbeda504cac9887.jpg"/><Relationship Id="rId3" Type="http://schemas.openxmlformats.org/officeDocument/2006/relationships/image" Target="../media/d9d8a6c1186cbf0fc8a32540ef772d31.jpg"/><Relationship Id="rId4" Type="http://schemas.openxmlformats.org/officeDocument/2006/relationships/image" Target="../media/a9f336bf78dfcf3248f7fadf9884ed9b.jpg"/><Relationship Id="rId5" Type="http://schemas.openxmlformats.org/officeDocument/2006/relationships/image" Target="../media/0cf5fc8bcd6b114a8fb2b4d711cd586c.jpg"/><Relationship Id="rId6" Type="http://schemas.openxmlformats.org/officeDocument/2006/relationships/image" Target="../media/614eaf61e8b6a86a332b8ff76884331c.jpg"/><Relationship Id="rId7" Type="http://schemas.openxmlformats.org/officeDocument/2006/relationships/image" Target="../media/b915bb72fb4761eb224f7e25e35e0569.jpg"/><Relationship Id="rId8" Type="http://schemas.openxmlformats.org/officeDocument/2006/relationships/image" Target="../media/5c19639d52c4cd230c4d8c02295483f8.jpg"/><Relationship Id="rId9" Type="http://schemas.openxmlformats.org/officeDocument/2006/relationships/image" Target="../media/d9d0fdadbd7885c80c4c4c14c62494f4.jpg"/><Relationship Id="rId10" Type="http://schemas.openxmlformats.org/officeDocument/2006/relationships/image" Target="../media/b1fecfac84b97c1b62c281f3fa91e065.jpg"/><Relationship Id="rId11" Type="http://schemas.openxmlformats.org/officeDocument/2006/relationships/image" Target="../media/11900605e7e5a6df7c57327e794c938f.jpg"/><Relationship Id="rId12" Type="http://schemas.openxmlformats.org/officeDocument/2006/relationships/image" Target="../media/202e63f314c673443074d2fea94a63c7.jpg"/><Relationship Id="rId13" Type="http://schemas.openxmlformats.org/officeDocument/2006/relationships/image" Target="../media/fad2ebc1cfb73aed1772e6f4e72b0949.jpg"/><Relationship Id="rId14" Type="http://schemas.openxmlformats.org/officeDocument/2006/relationships/image" Target="../media/b0c04d5b5274b20c3c58716539e41ad8.jpg"/><Relationship Id="rId15" Type="http://schemas.openxmlformats.org/officeDocument/2006/relationships/image" Target="../media/f17fb7c71816f163cc0156e36041d9f3.jpg"/><Relationship Id="rId16" Type="http://schemas.openxmlformats.org/officeDocument/2006/relationships/image" Target="../media/0ddbcd7edfd397226e78e2a9e888a844.jpg"/><Relationship Id="rId17" Type="http://schemas.openxmlformats.org/officeDocument/2006/relationships/image" Target="../media/7aee5060c797be47d1fd76d2921c3f49.jpg"/><Relationship Id="rId18" Type="http://schemas.openxmlformats.org/officeDocument/2006/relationships/image" Target="../media/6f1eee5e6324b91281d0644274081725.jpg"/><Relationship Id="rId19" Type="http://schemas.openxmlformats.org/officeDocument/2006/relationships/image" Target="../media/d628da858152d813d647d9fa9c41d205.jpg"/><Relationship Id="rId20" Type="http://schemas.openxmlformats.org/officeDocument/2006/relationships/image" Target="../media/8092831656d13c91c7b5db5e29c2064a.jpg"/><Relationship Id="rId21" Type="http://schemas.openxmlformats.org/officeDocument/2006/relationships/image" Target="../media/49b0711cd06c71531f1da5ac04b2e9d3.jpg"/><Relationship Id="rId22" Type="http://schemas.openxmlformats.org/officeDocument/2006/relationships/image" Target="../media/777d203c9675be18f44ac9d482be3609.jpg"/><Relationship Id="rId23" Type="http://schemas.openxmlformats.org/officeDocument/2006/relationships/image" Target="../media/1449dc7eb824c9df3fa1da0a1742922f.jpg"/><Relationship Id="rId24" Type="http://schemas.openxmlformats.org/officeDocument/2006/relationships/image" Target="../media/c07af1b4123bcf536e6dd7b48a012f84.jpg"/><Relationship Id="rId25" Type="http://schemas.openxmlformats.org/officeDocument/2006/relationships/image" Target="../media/ec6661881b5b1b7ba73410e7cb6072ff.jpg"/><Relationship Id="rId26" Type="http://schemas.openxmlformats.org/officeDocument/2006/relationships/image" Target="../media/8138e9d53df1c6b357c49783cb8cedd2.jpg"/><Relationship Id="rId27" Type="http://schemas.openxmlformats.org/officeDocument/2006/relationships/image" Target="../media/6e42816c74329db635c1dca42acf42ef.jpg"/><Relationship Id="rId28" Type="http://schemas.openxmlformats.org/officeDocument/2006/relationships/image" Target="../media/b29f493d45824565446683e71af1a26b.jpg"/><Relationship Id="rId29" Type="http://schemas.openxmlformats.org/officeDocument/2006/relationships/image" Target="../media/04ac0dd48a39aafb936076a2d19a4273.jpg"/><Relationship Id="rId30" Type="http://schemas.openxmlformats.org/officeDocument/2006/relationships/image" Target="../media/fcd2d7433fd21f489316010fdd9e0803.jpg"/><Relationship Id="rId31" Type="http://schemas.openxmlformats.org/officeDocument/2006/relationships/image" Target="../media/d90116cde1372d1c6a310a6e6251d108.jpg"/><Relationship Id="rId32" Type="http://schemas.openxmlformats.org/officeDocument/2006/relationships/image" Target="../media/4fa0d0385a03d84ba6711fcde83632cf.jpg"/><Relationship Id="rId33" Type="http://schemas.openxmlformats.org/officeDocument/2006/relationships/image" Target="../media/7dd93b1ad7d30dd79c3e7eef82cb7b24.jpg"/><Relationship Id="rId34" Type="http://schemas.openxmlformats.org/officeDocument/2006/relationships/image" Target="../media/40eb54e97069fb4a113726f910d7455a.jpg"/><Relationship Id="rId35" Type="http://schemas.openxmlformats.org/officeDocument/2006/relationships/image" Target="../media/e6224910bd6b23b710ff4e05a5010669.jpg"/><Relationship Id="rId36" Type="http://schemas.openxmlformats.org/officeDocument/2006/relationships/image" Target="../media/7dc8258e86270500d008813cc965d187.jpg"/><Relationship Id="rId37" Type="http://schemas.openxmlformats.org/officeDocument/2006/relationships/image" Target="../media/7514e6966a894dfd4b09be7e38da3c61.jpg"/><Relationship Id="rId38" Type="http://schemas.openxmlformats.org/officeDocument/2006/relationships/image" Target="../media/ffd1c31a924a4858c62084570c6f563f.jpg"/><Relationship Id="rId39" Type="http://schemas.openxmlformats.org/officeDocument/2006/relationships/image" Target="../media/40b4a4e28bc52ce1989b32009a815493.jpg"/><Relationship Id="rId40" Type="http://schemas.openxmlformats.org/officeDocument/2006/relationships/image" Target="../media/d212030332cb95faa3a24ca24e92155a.jpg"/><Relationship Id="rId41" Type="http://schemas.openxmlformats.org/officeDocument/2006/relationships/image" Target="../media/410c7571d8afb2ea5de1cee46c53c179.jp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4c59956bbd7e8f24293ae128377eca4.jpg"/><Relationship Id="rId2" Type="http://schemas.openxmlformats.org/officeDocument/2006/relationships/image" Target="../media/0b1b29e5494c8210d8ecd2a73fdedbe9.jpg"/><Relationship Id="rId3" Type="http://schemas.openxmlformats.org/officeDocument/2006/relationships/image" Target="../media/b7a1ee4733ef76c5bed8e1538a52b50f.jpg"/><Relationship Id="rId4" Type="http://schemas.openxmlformats.org/officeDocument/2006/relationships/image" Target="../media/c7919387c5f038470464a681310d7a74.jpg"/><Relationship Id="rId5" Type="http://schemas.openxmlformats.org/officeDocument/2006/relationships/image" Target="../media/8ed6bcfee593bd9773bc4ddd5b4d429c.jpg"/><Relationship Id="rId6" Type="http://schemas.openxmlformats.org/officeDocument/2006/relationships/image" Target="../media/24aa7cff97208ff4d5723a837accef71.jpg"/><Relationship Id="rId7" Type="http://schemas.openxmlformats.org/officeDocument/2006/relationships/image" Target="../media/10437e1302a7afc5cb7a713e228c74cc.jpg"/><Relationship Id="rId8" Type="http://schemas.openxmlformats.org/officeDocument/2006/relationships/image" Target="../media/3d55f23c8839b12983679ee9ec70f344.jpg"/><Relationship Id="rId9" Type="http://schemas.openxmlformats.org/officeDocument/2006/relationships/image" Target="../media/6efb75b4f522da80f7d9cb564d6da4f4.jpg"/><Relationship Id="rId10" Type="http://schemas.openxmlformats.org/officeDocument/2006/relationships/image" Target="../media/9d09850b08ada7f355fafaedf5a1cd77.jpg"/><Relationship Id="rId11" Type="http://schemas.openxmlformats.org/officeDocument/2006/relationships/image" Target="../media/dc17e4ce32902ff2ada452519d298b7b.jpg"/><Relationship Id="rId12" Type="http://schemas.openxmlformats.org/officeDocument/2006/relationships/image" Target="../media/e0e6e251deb2da26e0f0cdbfb3df9ed3.jpg"/><Relationship Id="rId13" Type="http://schemas.openxmlformats.org/officeDocument/2006/relationships/image" Target="../media/d077aa358473a99f7d5bb06294539320.jpg"/><Relationship Id="rId14" Type="http://schemas.openxmlformats.org/officeDocument/2006/relationships/image" Target="../media/bf416dd502ca5fd17c11d20da2c78e41.jpg"/><Relationship Id="rId15" Type="http://schemas.openxmlformats.org/officeDocument/2006/relationships/image" Target="../media/a78bffab45d57ba04238f1e56d3016af.JPG"/><Relationship Id="rId16" Type="http://schemas.openxmlformats.org/officeDocument/2006/relationships/image" Target="../media/c6a4efa32b8ed763fbf062bd568e556e.jpg"/><Relationship Id="rId17" Type="http://schemas.openxmlformats.org/officeDocument/2006/relationships/image" Target="../media/2529ca7081be96207228c6aec7c989cf.jpg"/><Relationship Id="rId18" Type="http://schemas.openxmlformats.org/officeDocument/2006/relationships/image" Target="../media/9ee9bc7d817958c9d4b658b54f351705.jpg"/><Relationship Id="rId19" Type="http://schemas.openxmlformats.org/officeDocument/2006/relationships/image" Target="../media/e732bdb76b30692d770261e6aac1a884.jpg"/><Relationship Id="rId20" Type="http://schemas.openxmlformats.org/officeDocument/2006/relationships/image" Target="../media/08ddf095c7d730d8a757c6a465a40f41.jpg"/><Relationship Id="rId21" Type="http://schemas.openxmlformats.org/officeDocument/2006/relationships/image" Target="../media/9b83d964a473fe855d791ce85e2f7e1e.jpg"/><Relationship Id="rId22" Type="http://schemas.openxmlformats.org/officeDocument/2006/relationships/image" Target="../media/cda5132e177094df7dcab4672441bf8e.JPG"/><Relationship Id="rId23" Type="http://schemas.openxmlformats.org/officeDocument/2006/relationships/image" Target="../media/74a29d6304e07ed69b25c0105084c919.jpg"/><Relationship Id="rId24" Type="http://schemas.openxmlformats.org/officeDocument/2006/relationships/image" Target="../media/e86df3faef121c228cde6106a6a47da3.jpg"/><Relationship Id="rId25" Type="http://schemas.openxmlformats.org/officeDocument/2006/relationships/image" Target="../media/af0cb54a5158e96c82c609c71814e0e5.jpg"/><Relationship Id="rId26" Type="http://schemas.openxmlformats.org/officeDocument/2006/relationships/image" Target="../media/a2356f0a29a8847d9c205271f48c6659.jpg"/><Relationship Id="rId27" Type="http://schemas.openxmlformats.org/officeDocument/2006/relationships/image" Target="../media/0be97d42551360c9970160e092000fea.jpg"/><Relationship Id="rId28" Type="http://schemas.openxmlformats.org/officeDocument/2006/relationships/image" Target="../media/c64eab7bd08c6332a38f4a3c35ca8992.jpg"/><Relationship Id="rId29" Type="http://schemas.openxmlformats.org/officeDocument/2006/relationships/image" Target="../media/8da2002cb518699eb36b79676b406898.jpg"/><Relationship Id="rId30" Type="http://schemas.openxmlformats.org/officeDocument/2006/relationships/image" Target="../media/042f9f88b705bf6d719a71a5533b3c6f.jpg"/><Relationship Id="rId31" Type="http://schemas.openxmlformats.org/officeDocument/2006/relationships/image" Target="../media/aeb2ee9e6616dd07f5dcd381a1f6bd70.jpg"/><Relationship Id="rId32" Type="http://schemas.openxmlformats.org/officeDocument/2006/relationships/image" Target="../media/4ae816d457ff72b8cff2bb3ac78a715c.jpg"/><Relationship Id="rId33" Type="http://schemas.openxmlformats.org/officeDocument/2006/relationships/image" Target="../media/47f38b08dc9cc1b6a5e7dc1b9e6b42e4.jpg"/><Relationship Id="rId34" Type="http://schemas.openxmlformats.org/officeDocument/2006/relationships/image" Target="../media/2ca4d8bc3abbd06363d00f26e1f3f459.jpg"/><Relationship Id="rId35" Type="http://schemas.openxmlformats.org/officeDocument/2006/relationships/image" Target="../media/8e1f22975c07b6a9b0a550a6c673ee9c.jpg"/><Relationship Id="rId36" Type="http://schemas.openxmlformats.org/officeDocument/2006/relationships/image" Target="../media/edba39349c9d02e9194445feb0e37fc3.jpg"/><Relationship Id="rId37" Type="http://schemas.openxmlformats.org/officeDocument/2006/relationships/image" Target="../media/1b04c8aa36622553ff178345007f6732.jpg"/><Relationship Id="rId38" Type="http://schemas.openxmlformats.org/officeDocument/2006/relationships/image" Target="../media/19c1d8e5cb638a8d29a9b7b38bc892b6.jpg"/><Relationship Id="rId39" Type="http://schemas.openxmlformats.org/officeDocument/2006/relationships/image" Target="../media/986c1110a919d2edac3814b8ec553aa7.jpg"/><Relationship Id="rId40" Type="http://schemas.openxmlformats.org/officeDocument/2006/relationships/image" Target="../media/d6733456194b5f55fb78f9967e13c644.jpg"/><Relationship Id="rId41" Type="http://schemas.openxmlformats.org/officeDocument/2006/relationships/image" Target="../media/054cdff1c3c3bb957788bbcc8fbbc4fe.jpg"/><Relationship Id="rId42" Type="http://schemas.openxmlformats.org/officeDocument/2006/relationships/image" Target="../media/31aa30b6ebe9e7f555a3f85d897ad771.jpg"/><Relationship Id="rId43" Type="http://schemas.openxmlformats.org/officeDocument/2006/relationships/image" Target="../media/ac7ac753c2ef2e41fdbf44aefa08e5f9.jpg"/><Relationship Id="rId44" Type="http://schemas.openxmlformats.org/officeDocument/2006/relationships/image" Target="../media/6595cce74f46124ffe4e3e4cc7f8d780.jpg"/><Relationship Id="rId45" Type="http://schemas.openxmlformats.org/officeDocument/2006/relationships/image" Target="../media/ae30380dd140a8ad1fd82f56d271c96b.jpg"/><Relationship Id="rId46" Type="http://schemas.openxmlformats.org/officeDocument/2006/relationships/image" Target="../media/27953eacde53b1c1ab7fcf4c7ca45000.jpg"/><Relationship Id="rId47" Type="http://schemas.openxmlformats.org/officeDocument/2006/relationships/image" Target="../media/9aa879690ddaaf136eccbc4c48acae14.jpg"/><Relationship Id="rId48" Type="http://schemas.openxmlformats.org/officeDocument/2006/relationships/image" Target="../media/0cd4c24c27a3fbee5e04f78b3dfc9e10.jp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1e01e44fe884c1c0f73f081b8bee137d.jpg"/><Relationship Id="rId2" Type="http://schemas.openxmlformats.org/officeDocument/2006/relationships/image" Target="../media/54ebb02c701aad7545baff3cfa4076ae.jpeg"/><Relationship Id="rId3" Type="http://schemas.openxmlformats.org/officeDocument/2006/relationships/image" Target="../media/b9f7e94abab51da75f8b9214a7d6adad.jpeg"/><Relationship Id="rId4" Type="http://schemas.openxmlformats.org/officeDocument/2006/relationships/image" Target="../media/ba88217ce776ce0f7aba7b72083c5d37.jp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6cd39954aea27e3bd74d01934bc8d7b1.jpg"/><Relationship Id="rId2" Type="http://schemas.openxmlformats.org/officeDocument/2006/relationships/image" Target="../media/296e0285be10a6ccc3b4df22434bbb93.jpg"/><Relationship Id="rId3" Type="http://schemas.openxmlformats.org/officeDocument/2006/relationships/image" Target="../media/bdcc808b2500099bad68ae339ae7a8c8.jpg"/><Relationship Id="rId4" Type="http://schemas.openxmlformats.org/officeDocument/2006/relationships/image" Target="../media/024ce2bf0dd6cb7e72217f1a07e417cc.jpg"/><Relationship Id="rId5" Type="http://schemas.openxmlformats.org/officeDocument/2006/relationships/image" Target="../media/85ba41d6cbb05b23065584eb0f22bb22.jpg"/><Relationship Id="rId6" Type="http://schemas.openxmlformats.org/officeDocument/2006/relationships/image" Target="../media/61fd6112d9bdcbb87a78fa1fac8ac41d.jpg"/><Relationship Id="rId7" Type="http://schemas.openxmlformats.org/officeDocument/2006/relationships/image" Target="../media/fa4d355cf91e3dea1afdfb419442d992.jpg"/><Relationship Id="rId8" Type="http://schemas.openxmlformats.org/officeDocument/2006/relationships/image" Target="../media/48b21ba8700fa4204729ff2b30abff5c.jpg"/><Relationship Id="rId9" Type="http://schemas.openxmlformats.org/officeDocument/2006/relationships/image" Target="../media/ef50ea7dbfd001e350806055242e19f2.jpg"/><Relationship Id="rId10" Type="http://schemas.openxmlformats.org/officeDocument/2006/relationships/image" Target="../media/6eaa79fc0096610f08a876ef5fe762e8.jpg"/><Relationship Id="rId11" Type="http://schemas.openxmlformats.org/officeDocument/2006/relationships/image" Target="../media/21676e101ee6faf78999e4971d8663fd.jpg"/><Relationship Id="rId12" Type="http://schemas.openxmlformats.org/officeDocument/2006/relationships/image" Target="../media/e2731c4f36a7c4b03d14095b8ac12e35.jpg"/><Relationship Id="rId13" Type="http://schemas.openxmlformats.org/officeDocument/2006/relationships/image" Target="../media/6f453e0a4fcdcb564e23f94784976bee.jpg"/><Relationship Id="rId14" Type="http://schemas.openxmlformats.org/officeDocument/2006/relationships/image" Target="../media/c785eb3e49917952efc773ae79c76c82.jpg"/><Relationship Id="rId15" Type="http://schemas.openxmlformats.org/officeDocument/2006/relationships/image" Target="../media/20942b6b6b3f1df98fa0d058b653c331.jpg"/><Relationship Id="rId16" Type="http://schemas.openxmlformats.org/officeDocument/2006/relationships/image" Target="../media/7d27be1b9ce7fe46533e2be017ec4e90.jpg"/><Relationship Id="rId17" Type="http://schemas.openxmlformats.org/officeDocument/2006/relationships/image" Target="../media/27aa9d843f9024b29ceeea194daf8ef6.jpg"/><Relationship Id="rId18" Type="http://schemas.openxmlformats.org/officeDocument/2006/relationships/image" Target="../media/b5a255b96127bf3e735156eaf8796c89.jpg"/><Relationship Id="rId19" Type="http://schemas.openxmlformats.org/officeDocument/2006/relationships/image" Target="../media/f783d0cbcfa5c48441adca207e8ab77f.jpg"/><Relationship Id="rId20" Type="http://schemas.openxmlformats.org/officeDocument/2006/relationships/image" Target="../media/f845dd673620b833dea4beb0dedeea1b.jpg"/><Relationship Id="rId21" Type="http://schemas.openxmlformats.org/officeDocument/2006/relationships/image" Target="../media/a0a1991b85c5b259f5e21b786142d8ef.jpg"/><Relationship Id="rId22" Type="http://schemas.openxmlformats.org/officeDocument/2006/relationships/image" Target="../media/e5e12869eb855898655cfb88a03c4557.jpg"/><Relationship Id="rId23" Type="http://schemas.openxmlformats.org/officeDocument/2006/relationships/image" Target="../media/c6fec2fe8a4a6331ece5b64fded087e8.jpg"/><Relationship Id="rId24" Type="http://schemas.openxmlformats.org/officeDocument/2006/relationships/image" Target="../media/dbe4e009b7956609eeab98fc4c5ff109.jpg"/><Relationship Id="rId25" Type="http://schemas.openxmlformats.org/officeDocument/2006/relationships/image" Target="../media/1183d73970881de02f3e1d2cef602443.jpg"/><Relationship Id="rId26" Type="http://schemas.openxmlformats.org/officeDocument/2006/relationships/image" Target="../media/c9f48484c2c0f8853ce94a44f08133d8.jpg"/><Relationship Id="rId27" Type="http://schemas.openxmlformats.org/officeDocument/2006/relationships/image" Target="../media/03f33063a09282350870e8919c0c6361.jpg"/><Relationship Id="rId28" Type="http://schemas.openxmlformats.org/officeDocument/2006/relationships/image" Target="../media/4869d54d9983c069ac7fcfa40833ac95.jpg"/><Relationship Id="rId29" Type="http://schemas.openxmlformats.org/officeDocument/2006/relationships/image" Target="../media/0e8005423289116da9121457e33dafac.jpg"/><Relationship Id="rId30" Type="http://schemas.openxmlformats.org/officeDocument/2006/relationships/image" Target="../media/c6a046fe30b83265f7f1e0bff37059a6.jpg"/><Relationship Id="rId31" Type="http://schemas.openxmlformats.org/officeDocument/2006/relationships/image" Target="../media/2af466ccd54fbf019b3fc1f4b055d676.jpg"/><Relationship Id="rId32" Type="http://schemas.openxmlformats.org/officeDocument/2006/relationships/image" Target="../media/e1196c733df8d4ff54c9142eae714163.jpg"/><Relationship Id="rId33" Type="http://schemas.openxmlformats.org/officeDocument/2006/relationships/image" Target="../media/31897b1cbf2701c99c1944a9c4f1ab8c.jpg"/><Relationship Id="rId34" Type="http://schemas.openxmlformats.org/officeDocument/2006/relationships/image" Target="../media/e1b1c6156d5f5cbe139306fbf313785c.jpg"/><Relationship Id="rId35" Type="http://schemas.openxmlformats.org/officeDocument/2006/relationships/image" Target="../media/2194d6ce38308f5e44832d123ac0f3c0.jpg"/><Relationship Id="rId36" Type="http://schemas.openxmlformats.org/officeDocument/2006/relationships/image" Target="../media/6ebba7564b3f1d12ae1e749fc860f83a.jpg"/><Relationship Id="rId37" Type="http://schemas.openxmlformats.org/officeDocument/2006/relationships/image" Target="../media/c63bb1ebd6967b79cf1d1d52cdc2f410.jpg"/><Relationship Id="rId38" Type="http://schemas.openxmlformats.org/officeDocument/2006/relationships/image" Target="../media/b8b1e4ede84692b5fe27aeab7bfed288.jpg"/><Relationship Id="rId39" Type="http://schemas.openxmlformats.org/officeDocument/2006/relationships/image" Target="../media/6669d7e86ce2504400895668bab00c23.jpg"/><Relationship Id="rId40" Type="http://schemas.openxmlformats.org/officeDocument/2006/relationships/image" Target="../media/128fdc6bfa394f7ab07d25638aaa03b3.jpg"/><Relationship Id="rId41" Type="http://schemas.openxmlformats.org/officeDocument/2006/relationships/image" Target="../media/d2df061c110de81f9a9ecd9b75538108.jpg"/><Relationship Id="rId42" Type="http://schemas.openxmlformats.org/officeDocument/2006/relationships/image" Target="../media/cd8d7c6e677237fec9ab116ea824d4d9.jpg"/><Relationship Id="rId43" Type="http://schemas.openxmlformats.org/officeDocument/2006/relationships/image" Target="../media/0dba9b4a21249b4cabbc85100400f047.jpg"/><Relationship Id="rId44" Type="http://schemas.openxmlformats.org/officeDocument/2006/relationships/image" Target="../media/90fff53f55ea15dae525b32f9a28efbe.jpg"/><Relationship Id="rId45" Type="http://schemas.openxmlformats.org/officeDocument/2006/relationships/image" Target="../media/29dc30da8cfeaccc536d82acb98fc84d.jpg"/><Relationship Id="rId46" Type="http://schemas.openxmlformats.org/officeDocument/2006/relationships/image" Target="../media/b0005500d6f8b8719be75ee3fba68143.jpg"/><Relationship Id="rId47" Type="http://schemas.openxmlformats.org/officeDocument/2006/relationships/image" Target="../media/2da36c17f3528bf034097d2d94570f6a.jpg"/><Relationship Id="rId48" Type="http://schemas.openxmlformats.org/officeDocument/2006/relationships/image" Target="../media/fe107910f5a0e64ef95d0729da4d0cea.jpg"/><Relationship Id="rId49" Type="http://schemas.openxmlformats.org/officeDocument/2006/relationships/image" Target="../media/04ea2fb4b1c1de77f70bceca0d24bf24.jpg"/><Relationship Id="rId50" Type="http://schemas.openxmlformats.org/officeDocument/2006/relationships/image" Target="../media/eaca9ce1f4958273bab180dd3f8f43ea.jpg"/><Relationship Id="rId51" Type="http://schemas.openxmlformats.org/officeDocument/2006/relationships/image" Target="../media/a03b631c9dc395e03d810450600d9eae.jpg"/><Relationship Id="rId52" Type="http://schemas.openxmlformats.org/officeDocument/2006/relationships/image" Target="../media/8734c59b2a571b0777db9c26ace83133.jpg"/><Relationship Id="rId53" Type="http://schemas.openxmlformats.org/officeDocument/2006/relationships/image" Target="../media/df240ebb4e7f8cb5a281091eac865e51.jpg"/><Relationship Id="rId54" Type="http://schemas.openxmlformats.org/officeDocument/2006/relationships/image" Target="../media/4d7bae5a58bf0856a2fd89ca593700d4.jpg"/><Relationship Id="rId55" Type="http://schemas.openxmlformats.org/officeDocument/2006/relationships/image" Target="../media/b1c6eaef7577c18d1b39890c68389811.jpg"/><Relationship Id="rId56" Type="http://schemas.openxmlformats.org/officeDocument/2006/relationships/image" Target="../media/e63fad0afe3604a53d946a47f279f8e1.jpg"/><Relationship Id="rId57" Type="http://schemas.openxmlformats.org/officeDocument/2006/relationships/image" Target="../media/c205c13e03f24514dfda239d065edabd.jpg"/><Relationship Id="rId58" Type="http://schemas.openxmlformats.org/officeDocument/2006/relationships/image" Target="../media/0a6f0609343ea57a1ac01a9807e4f8eb.jpg"/><Relationship Id="rId59" Type="http://schemas.openxmlformats.org/officeDocument/2006/relationships/image" Target="../media/a293dc82acc4324369e7e2fd1dac2618.jpg"/><Relationship Id="rId60" Type="http://schemas.openxmlformats.org/officeDocument/2006/relationships/image" Target="../media/831e7a1cdef3eb41e695a73264eaa519.jpg"/><Relationship Id="rId61" Type="http://schemas.openxmlformats.org/officeDocument/2006/relationships/image" Target="../media/396e8c7c38bc27f338b1413d35476ee9.jpg"/><Relationship Id="rId62" Type="http://schemas.openxmlformats.org/officeDocument/2006/relationships/image" Target="../media/1b44643db36fa9ff66864306e6641936.jpg"/><Relationship Id="rId63" Type="http://schemas.openxmlformats.org/officeDocument/2006/relationships/image" Target="../media/0e73875dc590a0c353149154cd7b41b3.jpg"/><Relationship Id="rId64" Type="http://schemas.openxmlformats.org/officeDocument/2006/relationships/image" Target="../media/ec24cc9ebe2c03607f3f6d8c18e499d5.jpg"/><Relationship Id="rId65" Type="http://schemas.openxmlformats.org/officeDocument/2006/relationships/image" Target="../media/391990cd4ed96c9101402626f71eee33.jpg"/><Relationship Id="rId66" Type="http://schemas.openxmlformats.org/officeDocument/2006/relationships/image" Target="../media/db7c46972e00eb3a084f4476b400bebf.jpg"/><Relationship Id="rId67" Type="http://schemas.openxmlformats.org/officeDocument/2006/relationships/image" Target="../media/044ede30f800694bd4767260895a35b1.jpg"/><Relationship Id="rId68" Type="http://schemas.openxmlformats.org/officeDocument/2006/relationships/image" Target="../media/5226a79c6f5b5b22e616118f9abd551b.jpg"/><Relationship Id="rId69" Type="http://schemas.openxmlformats.org/officeDocument/2006/relationships/image" Target="../media/854d9b07ba1037963dcf151ee2f4a433.jpg"/><Relationship Id="rId70" Type="http://schemas.openxmlformats.org/officeDocument/2006/relationships/image" Target="../media/46166cf2d91f840eebfbec04f5f1c6c6.jpg"/><Relationship Id="rId71" Type="http://schemas.openxmlformats.org/officeDocument/2006/relationships/image" Target="../media/f01f065b6788f33a50005c8c8e744546.jpg"/><Relationship Id="rId72" Type="http://schemas.openxmlformats.org/officeDocument/2006/relationships/image" Target="../media/0a976b9ebd1bdd28f13e2ba2f0e2b0d8.jpg"/><Relationship Id="rId73" Type="http://schemas.openxmlformats.org/officeDocument/2006/relationships/image" Target="../media/bdadb441354c2895bdfaf5e1d42c8b96.jpg"/><Relationship Id="rId74" Type="http://schemas.openxmlformats.org/officeDocument/2006/relationships/image" Target="../media/745af1b6b37b29f0de2e05672daa4284.jpg"/><Relationship Id="rId75" Type="http://schemas.openxmlformats.org/officeDocument/2006/relationships/image" Target="../media/39eaeb8396770c194b3c832b5334378c.jpg"/><Relationship Id="rId76" Type="http://schemas.openxmlformats.org/officeDocument/2006/relationships/image" Target="../media/f73c1d21fd8b4813e29bf793e4f14b82.jpg"/><Relationship Id="rId77" Type="http://schemas.openxmlformats.org/officeDocument/2006/relationships/image" Target="../media/9a6c5d70f83745811de3feef51ac2c78.jpg"/><Relationship Id="rId78" Type="http://schemas.openxmlformats.org/officeDocument/2006/relationships/image" Target="../media/b5e8c231532236b36149b7917a49fb0d.jpg"/><Relationship Id="rId79" Type="http://schemas.openxmlformats.org/officeDocument/2006/relationships/image" Target="../media/a5589f5eccd09cb6f154a96d44023bbb.jpg"/><Relationship Id="rId80" Type="http://schemas.openxmlformats.org/officeDocument/2006/relationships/image" Target="../media/fa06308f64af40e808eb2cbcb12907ec.jpg"/><Relationship Id="rId81" Type="http://schemas.openxmlformats.org/officeDocument/2006/relationships/image" Target="../media/f0f893b9fdaa15e007a875d502776213.jpg"/><Relationship Id="rId82" Type="http://schemas.openxmlformats.org/officeDocument/2006/relationships/image" Target="../media/e4dd2c1db38bdbfd575989e2aa66ffb0.jpg"/><Relationship Id="rId83" Type="http://schemas.openxmlformats.org/officeDocument/2006/relationships/image" Target="../media/fbf413d972dc5293684c1e17fb817ed9.jpg"/><Relationship Id="rId84" Type="http://schemas.openxmlformats.org/officeDocument/2006/relationships/image" Target="../media/3b71c0161ab9ffd64025c43bcccff9ce.jpg"/><Relationship Id="rId85" Type="http://schemas.openxmlformats.org/officeDocument/2006/relationships/image" Target="../media/ddebc53c5c05628660fea247261aeeac.jpg"/><Relationship Id="rId86" Type="http://schemas.openxmlformats.org/officeDocument/2006/relationships/image" Target="../media/a9f1b26ebd0e0c11e76758992accbc29.jpg"/><Relationship Id="rId87" Type="http://schemas.openxmlformats.org/officeDocument/2006/relationships/image" Target="../media/b22c1c86bc1f8dd17d3b34c588d31789.jpg"/><Relationship Id="rId88" Type="http://schemas.openxmlformats.org/officeDocument/2006/relationships/image" Target="../media/8d00f43b7b632d1297f7d8eb55f60f85.jpg"/><Relationship Id="rId89" Type="http://schemas.openxmlformats.org/officeDocument/2006/relationships/image" Target="../media/c61e7f10890e6ec4180ce8f728c63c47.jpg"/><Relationship Id="rId90" Type="http://schemas.openxmlformats.org/officeDocument/2006/relationships/image" Target="../media/5b239468c40ab34273f5a1ecc2813097.jpg"/><Relationship Id="rId91" Type="http://schemas.openxmlformats.org/officeDocument/2006/relationships/image" Target="../media/6b0b3935358bdc058f8ae2a21e00c825.jpg"/><Relationship Id="rId92" Type="http://schemas.openxmlformats.org/officeDocument/2006/relationships/image" Target="../media/985b4d42350813860d9d691815e5d7dd.jpg"/><Relationship Id="rId93" Type="http://schemas.openxmlformats.org/officeDocument/2006/relationships/image" Target="../media/945c030881f140407cae0adec8276313.jpg"/><Relationship Id="rId94" Type="http://schemas.openxmlformats.org/officeDocument/2006/relationships/image" Target="../media/efcb39eaf7cff57f0c21926a9a72c7fb.jpg"/><Relationship Id="rId95" Type="http://schemas.openxmlformats.org/officeDocument/2006/relationships/image" Target="../media/85e235b4d0cf5ca53f36deff7649251f.jpg"/><Relationship Id="rId96" Type="http://schemas.openxmlformats.org/officeDocument/2006/relationships/image" Target="../media/d0cbcbe3aaa50242cb83142c2c8549da.jpg"/><Relationship Id="rId97" Type="http://schemas.openxmlformats.org/officeDocument/2006/relationships/image" Target="../media/dda38fa32d54c4f5e647c3a4b0edf458.jpg"/><Relationship Id="rId98" Type="http://schemas.openxmlformats.org/officeDocument/2006/relationships/image" Target="../media/03a10e5b702344529180a26f285513b8.jpg"/><Relationship Id="rId99" Type="http://schemas.openxmlformats.org/officeDocument/2006/relationships/image" Target="../media/0ecaa50ce786d063af6ee86e7a9b1fc3.jpg"/><Relationship Id="rId100" Type="http://schemas.openxmlformats.org/officeDocument/2006/relationships/image" Target="../media/05305f86f7329f5c55bee277c29f5a45.jpg"/><Relationship Id="rId101" Type="http://schemas.openxmlformats.org/officeDocument/2006/relationships/image" Target="../media/3deaad96df5c4203eb92e5fceacb5579.jpg"/><Relationship Id="rId102" Type="http://schemas.openxmlformats.org/officeDocument/2006/relationships/image" Target="../media/e094d5086d31718dceeac22b734dcf05.jpg"/><Relationship Id="rId103" Type="http://schemas.openxmlformats.org/officeDocument/2006/relationships/image" Target="../media/4b192b84d1c0e2c20d2f1cfea6193d6b.jpg"/><Relationship Id="rId104" Type="http://schemas.openxmlformats.org/officeDocument/2006/relationships/image" Target="../media/45e28f63a48229878890e14ac6c20c59.jpg"/><Relationship Id="rId105" Type="http://schemas.openxmlformats.org/officeDocument/2006/relationships/image" Target="../media/57b5d4b6f3d5482a0c2d8609f6eabb1d.jpg"/><Relationship Id="rId106" Type="http://schemas.openxmlformats.org/officeDocument/2006/relationships/image" Target="../media/5cc49dad1f94d47c8b92093a7b4bd97a.jpg"/><Relationship Id="rId107" Type="http://schemas.openxmlformats.org/officeDocument/2006/relationships/image" Target="../media/7906619ce8e243d1952545b7c31ec8fa.jpg"/><Relationship Id="rId108" Type="http://schemas.openxmlformats.org/officeDocument/2006/relationships/image" Target="../media/bf843e3e84cbc66c171254a34a597256.jpg"/><Relationship Id="rId109" Type="http://schemas.openxmlformats.org/officeDocument/2006/relationships/image" Target="../media/c52794a087208da9461d8a96ee18fe9e.jpg"/><Relationship Id="rId110" Type="http://schemas.openxmlformats.org/officeDocument/2006/relationships/image" Target="../media/7c72fe18a01746dc7da4716f065512b7.jpg"/><Relationship Id="rId111" Type="http://schemas.openxmlformats.org/officeDocument/2006/relationships/image" Target="../media/7827d4e1da8e61987dc4f9751a0802d1.jp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44901a16b4ea185d56939446551740cf.jpg"/><Relationship Id="rId2" Type="http://schemas.openxmlformats.org/officeDocument/2006/relationships/image" Target="../media/03fb868694d2d8e60d7b464e6e2c4d7c.jpg"/><Relationship Id="rId3" Type="http://schemas.openxmlformats.org/officeDocument/2006/relationships/image" Target="../media/2b7de3677ad6a73a87a389df8cbb862d.jpg"/><Relationship Id="rId4" Type="http://schemas.openxmlformats.org/officeDocument/2006/relationships/image" Target="../media/05b3d61ecea38678a98c190bc4933897.jpg"/><Relationship Id="rId5" Type="http://schemas.openxmlformats.org/officeDocument/2006/relationships/image" Target="../media/8650b1ce5ea20a5c854535d37b175ace.jpg"/><Relationship Id="rId6" Type="http://schemas.openxmlformats.org/officeDocument/2006/relationships/image" Target="../media/f3f5507560703a0dae7d0538139ffac2.jpg"/><Relationship Id="rId7" Type="http://schemas.openxmlformats.org/officeDocument/2006/relationships/image" Target="../media/db4b21fc7bf2572c7c49209a1aca7db3.jpg"/><Relationship Id="rId8" Type="http://schemas.openxmlformats.org/officeDocument/2006/relationships/image" Target="../media/efe603cfc81187dde302d2018de38da1.jpg"/><Relationship Id="rId9" Type="http://schemas.openxmlformats.org/officeDocument/2006/relationships/image" Target="../media/7d6812b3348554550400c4094fa527df.jpg"/><Relationship Id="rId10" Type="http://schemas.openxmlformats.org/officeDocument/2006/relationships/image" Target="../media/91df0323c5d8bae38851248fffe21f81.jpg"/><Relationship Id="rId11" Type="http://schemas.openxmlformats.org/officeDocument/2006/relationships/image" Target="../media/e6355584e22c213474e4c5c499a802d1.JPG"/><Relationship Id="rId12" Type="http://schemas.openxmlformats.org/officeDocument/2006/relationships/image" Target="../media/df42de7d0294b7d878d588f7cbe1e3b1.jpg"/><Relationship Id="rId13" Type="http://schemas.openxmlformats.org/officeDocument/2006/relationships/image" Target="../media/4e1dfb3cc180b82ceec6110e01b2e98b.jpg"/><Relationship Id="rId14" Type="http://schemas.openxmlformats.org/officeDocument/2006/relationships/image" Target="../media/093b653b9fcc1ef70340ec9ca27c2aff.jpg"/><Relationship Id="rId15" Type="http://schemas.openxmlformats.org/officeDocument/2006/relationships/image" Target="../media/4fff3440f2e2c49dd5e44db0c2378408.jpg"/><Relationship Id="rId16" Type="http://schemas.openxmlformats.org/officeDocument/2006/relationships/image" Target="../media/61a215121eef6a2a03e08901c361b541.jpg"/><Relationship Id="rId17" Type="http://schemas.openxmlformats.org/officeDocument/2006/relationships/image" Target="../media/055cf2709c9e0359bdacbeea087af28e.jpg"/><Relationship Id="rId18" Type="http://schemas.openxmlformats.org/officeDocument/2006/relationships/image" Target="../media/91ae74618f374eac2276e8a97265461c.jpg"/><Relationship Id="rId19" Type="http://schemas.openxmlformats.org/officeDocument/2006/relationships/image" Target="../media/2a6a366a04417cbb25200d65208b6545.jpg"/><Relationship Id="rId20" Type="http://schemas.openxmlformats.org/officeDocument/2006/relationships/image" Target="../media/582dc1106a2810d3503070c1227d13c3.jpg"/><Relationship Id="rId21" Type="http://schemas.openxmlformats.org/officeDocument/2006/relationships/image" Target="../media/d9c73781f47fd63ba2bd685d4384514a.jpg"/><Relationship Id="rId22" Type="http://schemas.openxmlformats.org/officeDocument/2006/relationships/image" Target="../media/22d48236937e671eee9496eb5fd30748.jpg"/><Relationship Id="rId23" Type="http://schemas.openxmlformats.org/officeDocument/2006/relationships/image" Target="../media/bbe24ce3308c015dd52f1ce3f89be64e.jpg"/><Relationship Id="rId24" Type="http://schemas.openxmlformats.org/officeDocument/2006/relationships/image" Target="../media/812998c1fbe5aac2af3e283ea6d51a23.jpg"/><Relationship Id="rId25" Type="http://schemas.openxmlformats.org/officeDocument/2006/relationships/image" Target="../media/175c32a07afdd9006ee642d6027f0090.jpg"/><Relationship Id="rId26" Type="http://schemas.openxmlformats.org/officeDocument/2006/relationships/image" Target="../media/b0b4230e584aaff80ab0f279ee417195.jpg"/><Relationship Id="rId27" Type="http://schemas.openxmlformats.org/officeDocument/2006/relationships/image" Target="../media/e3002bb8475159f80dae50cefe2c43d8.jpg"/><Relationship Id="rId28" Type="http://schemas.openxmlformats.org/officeDocument/2006/relationships/image" Target="../media/33f56d1ec7368a3a1ce70a733a013788.jpg"/><Relationship Id="rId29" Type="http://schemas.openxmlformats.org/officeDocument/2006/relationships/image" Target="../media/6e2078af918e918c7ccf07a50fa1cadd.jpg"/><Relationship Id="rId30" Type="http://schemas.openxmlformats.org/officeDocument/2006/relationships/image" Target="../media/6fbf77eaa4d8775eb1011ef80b8bedf8.jpg"/><Relationship Id="rId31" Type="http://schemas.openxmlformats.org/officeDocument/2006/relationships/image" Target="../media/26950df408beace95b6d54cd732d9171.jpg"/><Relationship Id="rId32" Type="http://schemas.openxmlformats.org/officeDocument/2006/relationships/image" Target="../media/44431cbb5ea5c4f0ea35d8a2a00a2b92.JPG"/><Relationship Id="rId33" Type="http://schemas.openxmlformats.org/officeDocument/2006/relationships/image" Target="../media/0009dd5168d5e22da1df64c14542f854.jpg"/><Relationship Id="rId34" Type="http://schemas.openxmlformats.org/officeDocument/2006/relationships/image" Target="../media/551572f48be131486bf25bb9b7dc16d4.jpg"/><Relationship Id="rId35" Type="http://schemas.openxmlformats.org/officeDocument/2006/relationships/image" Target="../media/a7c9bec5d7e3f161dded464c4c38cb66.jpg"/><Relationship Id="rId36" Type="http://schemas.openxmlformats.org/officeDocument/2006/relationships/image" Target="../media/ddd019b0d20209c3dd51abb23b4eba70.jpg"/><Relationship Id="rId37" Type="http://schemas.openxmlformats.org/officeDocument/2006/relationships/image" Target="../media/850b95c48738d0bf375de9c9d2f7f582.jpg"/><Relationship Id="rId38" Type="http://schemas.openxmlformats.org/officeDocument/2006/relationships/image" Target="../media/02c47e05075be837a151646acb8f0cc2.jpg"/><Relationship Id="rId39" Type="http://schemas.openxmlformats.org/officeDocument/2006/relationships/image" Target="../media/37d6fd1e958141c6304076e073627a87.JPG"/><Relationship Id="rId40" Type="http://schemas.openxmlformats.org/officeDocument/2006/relationships/image" Target="../media/035e72997dbd28d7f4e26aa06a3eb652.jpg"/><Relationship Id="rId41" Type="http://schemas.openxmlformats.org/officeDocument/2006/relationships/image" Target="../media/3e937dd76f54451d935476defade2900.jpg"/><Relationship Id="rId42" Type="http://schemas.openxmlformats.org/officeDocument/2006/relationships/image" Target="../media/58c64b328fbae333bd23f00b5298288f.JP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10774d2539344202998078b541d07f09.jpg"/><Relationship Id="rId2" Type="http://schemas.openxmlformats.org/officeDocument/2006/relationships/image" Target="../media/1e0175ccd8a4c5e9234b531a03a0212f.jpg"/><Relationship Id="rId3" Type="http://schemas.openxmlformats.org/officeDocument/2006/relationships/image" Target="../media/65c471e55e6ff74f72d532df07aca05a.jpg"/><Relationship Id="rId4" Type="http://schemas.openxmlformats.org/officeDocument/2006/relationships/image" Target="../media/f5759e07ee664e2bfed2e30a1aedeb07.jpg"/><Relationship Id="rId5" Type="http://schemas.openxmlformats.org/officeDocument/2006/relationships/image" Target="../media/56e633294aac5e9c25947f8efa619293.jpg"/><Relationship Id="rId6" Type="http://schemas.openxmlformats.org/officeDocument/2006/relationships/image" Target="../media/14ff86e85187b84bd42a5b9323a91d50.jpg"/><Relationship Id="rId7" Type="http://schemas.openxmlformats.org/officeDocument/2006/relationships/image" Target="../media/2e1ab883d98fba66950f8e472e2c891d.jpg"/><Relationship Id="rId8" Type="http://schemas.openxmlformats.org/officeDocument/2006/relationships/image" Target="../media/9737ca148faf4e577f1120374cea5513.jpg"/><Relationship Id="rId9" Type="http://schemas.openxmlformats.org/officeDocument/2006/relationships/image" Target="../media/089872f82d66b755508e92627e1fa0a7.jpg"/><Relationship Id="rId10" Type="http://schemas.openxmlformats.org/officeDocument/2006/relationships/image" Target="../media/522fe89743146395f017252c25c109b3.jpg"/><Relationship Id="rId11" Type="http://schemas.openxmlformats.org/officeDocument/2006/relationships/image" Target="../media/571e2626419e783d0f12f264629c96d0.jpg"/><Relationship Id="rId12" Type="http://schemas.openxmlformats.org/officeDocument/2006/relationships/image" Target="../media/2375192ef76e92e65747702ed7a75ed8.jpg"/><Relationship Id="rId13" Type="http://schemas.openxmlformats.org/officeDocument/2006/relationships/image" Target="../media/f3bbb0c7eb53ce129ef2cc30617a8e4f.JPG"/><Relationship Id="rId14" Type="http://schemas.openxmlformats.org/officeDocument/2006/relationships/image" Target="../media/037f7730b46783c3d6ce4f94497d5645.jpg"/><Relationship Id="rId15" Type="http://schemas.openxmlformats.org/officeDocument/2006/relationships/image" Target="../media/ac2885264915648133ba2173561a1e7b.jpg"/><Relationship Id="rId16" Type="http://schemas.openxmlformats.org/officeDocument/2006/relationships/image" Target="../media/3e1e093fa298e2e5cb7a5acca8be99bd.jpg"/><Relationship Id="rId17" Type="http://schemas.openxmlformats.org/officeDocument/2006/relationships/image" Target="../media/be9fccc1a3b1e2f43ffdb9b0eb40fa7c.jpg"/><Relationship Id="rId18" Type="http://schemas.openxmlformats.org/officeDocument/2006/relationships/image" Target="../media/decdc7690e0f7f4b1834f97757ee612c.jpg"/><Relationship Id="rId19" Type="http://schemas.openxmlformats.org/officeDocument/2006/relationships/image" Target="../media/1ccae0063538fe1ce847720d7dcad90d.jpg"/><Relationship Id="rId20" Type="http://schemas.openxmlformats.org/officeDocument/2006/relationships/image" Target="../media/0577871528985103739bec1119345167.JPG"/><Relationship Id="rId21" Type="http://schemas.openxmlformats.org/officeDocument/2006/relationships/image" Target="../media/cfbd3e77d7ecd4685420b6d96e83234c.jpg"/><Relationship Id="rId22" Type="http://schemas.openxmlformats.org/officeDocument/2006/relationships/image" Target="../media/750355d86c95c6073e1bbf6d4f4d0f8c.jpg"/><Relationship Id="rId23" Type="http://schemas.openxmlformats.org/officeDocument/2006/relationships/image" Target="../media/dba083b55a579127b7ee47a530df7888.jpg"/><Relationship Id="rId24" Type="http://schemas.openxmlformats.org/officeDocument/2006/relationships/image" Target="../media/3f674f37e666227b195b36a99bbe8f4f.jpg"/><Relationship Id="rId25" Type="http://schemas.openxmlformats.org/officeDocument/2006/relationships/image" Target="../media/a125921d55056c0552552250ceddb4e8.jpg"/><Relationship Id="rId26" Type="http://schemas.openxmlformats.org/officeDocument/2006/relationships/image" Target="../media/466d8265db4967c73951ca407ba3a246.jpg"/><Relationship Id="rId27" Type="http://schemas.openxmlformats.org/officeDocument/2006/relationships/image" Target="../media/34f67e9d4d6fe034dce5a550069d9364.JPG"/><Relationship Id="rId28" Type="http://schemas.openxmlformats.org/officeDocument/2006/relationships/image" Target="../media/5872cd595a45df9bae2cc8fcfa6a42f0.jpg"/><Relationship Id="rId29" Type="http://schemas.openxmlformats.org/officeDocument/2006/relationships/image" Target="../media/8a75c59e9fb1b0180f97f46f260af5c4.JPG"/><Relationship Id="rId30" Type="http://schemas.openxmlformats.org/officeDocument/2006/relationships/image" Target="../media/bb6c606d367bb879c74cd765203c2840.jpg"/><Relationship Id="rId31" Type="http://schemas.openxmlformats.org/officeDocument/2006/relationships/image" Target="../media/79a33f6804a4229bf568a669ae771e8d.jpg"/><Relationship Id="rId32" Type="http://schemas.openxmlformats.org/officeDocument/2006/relationships/image" Target="../media/70d18571cee74fb8cbcba261c4c789dc.jpg"/><Relationship Id="rId33" Type="http://schemas.openxmlformats.org/officeDocument/2006/relationships/image" Target="../media/da0ea2511528035e3419a40f58da57b0.jpg"/><Relationship Id="rId34" Type="http://schemas.openxmlformats.org/officeDocument/2006/relationships/image" Target="../media/57ff0fe3dd3c1994fd8e3696764cefe7.jpg"/><Relationship Id="rId35" Type="http://schemas.openxmlformats.org/officeDocument/2006/relationships/image" Target="../media/c790188222f6ce089b878455774759e8.JPG"/><Relationship Id="rId36" Type="http://schemas.openxmlformats.org/officeDocument/2006/relationships/image" Target="../media/88c0847692bb63cea7d55e00c565e0e3.JPG"/><Relationship Id="rId37" Type="http://schemas.openxmlformats.org/officeDocument/2006/relationships/image" Target="../media/ab3502cb4886a5ae90cfb02151ec78fb.JPG"/><Relationship Id="rId38" Type="http://schemas.openxmlformats.org/officeDocument/2006/relationships/image" Target="../media/d7d3ebf4701648e8aa76320ce24c2007.jpg"/><Relationship Id="rId39" Type="http://schemas.openxmlformats.org/officeDocument/2006/relationships/image" Target="../media/474d7b634dbbe5bf71f921e7faef2196.jpg"/><Relationship Id="rId40" Type="http://schemas.openxmlformats.org/officeDocument/2006/relationships/image" Target="../media/f0a073fbfc53065959462c27a532c642.jpg"/><Relationship Id="rId41" Type="http://schemas.openxmlformats.org/officeDocument/2006/relationships/image" Target="../media/a33f8512e9516b4d999beb098bf70b61.jpg"/><Relationship Id="rId42" Type="http://schemas.openxmlformats.org/officeDocument/2006/relationships/image" Target="../media/12cabcc9f930c92ac8f4704795892356.jpg"/><Relationship Id="rId43" Type="http://schemas.openxmlformats.org/officeDocument/2006/relationships/image" Target="../media/68b45109b8974efa88e25b583d778289.jpg"/><Relationship Id="rId44" Type="http://schemas.openxmlformats.org/officeDocument/2006/relationships/image" Target="../media/0ad344f4c02f97b88e3fe334ea2e9cd7.jpg"/><Relationship Id="rId45" Type="http://schemas.openxmlformats.org/officeDocument/2006/relationships/image" Target="../media/93f20f07a47519f425b0ab213cd66878.jpg"/><Relationship Id="rId46" Type="http://schemas.openxmlformats.org/officeDocument/2006/relationships/image" Target="../media/2ace432e7c16dcf86a14f24cfff42861.JPG"/><Relationship Id="rId47" Type="http://schemas.openxmlformats.org/officeDocument/2006/relationships/image" Target="../media/b425c849b9ab705ba2b9acf56349101f.jpg"/><Relationship Id="rId48" Type="http://schemas.openxmlformats.org/officeDocument/2006/relationships/image" Target="../media/18d15b630ba8d3acaf36a29efb22b902.jpg"/><Relationship Id="rId49" Type="http://schemas.openxmlformats.org/officeDocument/2006/relationships/image" Target="../media/3492c3e27a7cd158ba6b8fcabe395501.jpg"/><Relationship Id="rId50" Type="http://schemas.openxmlformats.org/officeDocument/2006/relationships/image" Target="../media/ea2bcf6c1ad97e3569d1a172616ade5a.jpg"/><Relationship Id="rId51" Type="http://schemas.openxmlformats.org/officeDocument/2006/relationships/image" Target="../media/11ac92d0ddf46ede099e23729b9d4445.jpg"/><Relationship Id="rId52" Type="http://schemas.openxmlformats.org/officeDocument/2006/relationships/image" Target="../media/2f85eefa65abeb19a8aa20336b3ff51f.jpg"/><Relationship Id="rId53" Type="http://schemas.openxmlformats.org/officeDocument/2006/relationships/image" Target="../media/e8f010608c7764f8cec2b7a5d5396fcb.jpg"/><Relationship Id="rId54" Type="http://schemas.openxmlformats.org/officeDocument/2006/relationships/image" Target="../media/522f199cd72ddcd43c23cf8565102793.jpg"/><Relationship Id="rId55" Type="http://schemas.openxmlformats.org/officeDocument/2006/relationships/image" Target="../media/6893a4c6be931bcbb501630e9558e510.jpg"/><Relationship Id="rId56" Type="http://schemas.openxmlformats.org/officeDocument/2006/relationships/image" Target="../media/19b236f44aa51e0c39de669760a05035.jpg"/><Relationship Id="rId57" Type="http://schemas.openxmlformats.org/officeDocument/2006/relationships/image" Target="../media/b317b705712f8c56cf9b95a0625589af.jpg"/><Relationship Id="rId58" Type="http://schemas.openxmlformats.org/officeDocument/2006/relationships/image" Target="../media/3eb75486a73ce28b07b84a313fc4b492.jpg"/><Relationship Id="rId59" Type="http://schemas.openxmlformats.org/officeDocument/2006/relationships/image" Target="../media/f967fdd264cc7f6ac8882b9191a18e23.jpg"/><Relationship Id="rId60" Type="http://schemas.openxmlformats.org/officeDocument/2006/relationships/image" Target="../media/43c1fe4aac843e6df3585fe31d486312.jpg"/><Relationship Id="rId61" Type="http://schemas.openxmlformats.org/officeDocument/2006/relationships/image" Target="../media/d7a613277caccd687ea0bb87769b65fc.jpg"/><Relationship Id="rId62" Type="http://schemas.openxmlformats.org/officeDocument/2006/relationships/image" Target="../media/e135d1fd7f030032190ebb0018158893.jpg"/><Relationship Id="rId63" Type="http://schemas.openxmlformats.org/officeDocument/2006/relationships/image" Target="../media/e80f8ef5e64c5fbc017aa947d2df6d89.jpg"/><Relationship Id="rId64" Type="http://schemas.openxmlformats.org/officeDocument/2006/relationships/image" Target="../media/046defef62ccc666631580aae0cb6b1a.jpg"/><Relationship Id="rId65" Type="http://schemas.openxmlformats.org/officeDocument/2006/relationships/image" Target="../media/b5d1e576f8445a9b828bd9c2085fea4e.jpg"/><Relationship Id="rId66" Type="http://schemas.openxmlformats.org/officeDocument/2006/relationships/image" Target="../media/56b5d0bc28dfe7f0da4fd2637ff1a1f1.jpg"/><Relationship Id="rId67" Type="http://schemas.openxmlformats.org/officeDocument/2006/relationships/image" Target="../media/e4fd92729846c3dbf2c53747ac83f65f.jpg"/><Relationship Id="rId68" Type="http://schemas.openxmlformats.org/officeDocument/2006/relationships/image" Target="../media/aa9bca9b389d7bf85397ceedd87fb947.jpg"/><Relationship Id="rId69" Type="http://schemas.openxmlformats.org/officeDocument/2006/relationships/image" Target="../media/f991a36c9622e6c41590b5f6c03988d7.jpg"/><Relationship Id="rId70" Type="http://schemas.openxmlformats.org/officeDocument/2006/relationships/image" Target="../media/dc42b6f63319050e1a5af6ad62b04292.jpg"/><Relationship Id="rId71" Type="http://schemas.openxmlformats.org/officeDocument/2006/relationships/image" Target="../media/a5f98933176c842cd304826270120d4c.jpg"/><Relationship Id="rId72" Type="http://schemas.openxmlformats.org/officeDocument/2006/relationships/image" Target="../media/5ce0377b00e80c1ce3c892711140be8b.jpg"/><Relationship Id="rId73" Type="http://schemas.openxmlformats.org/officeDocument/2006/relationships/image" Target="../media/8de059171f5eb056d87842eaadb8607b.jpg"/><Relationship Id="rId74" Type="http://schemas.openxmlformats.org/officeDocument/2006/relationships/image" Target="../media/af5458c5d0eebd6773324505587337a1.jp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02c7baa910cfbf6ddc17657eaa215d4c.JPG"/><Relationship Id="rId2" Type="http://schemas.openxmlformats.org/officeDocument/2006/relationships/image" Target="../media/df42cf778702b293b5081333666a7fd2.JPG"/><Relationship Id="rId3" Type="http://schemas.openxmlformats.org/officeDocument/2006/relationships/image" Target="../media/6e6ba36a080b97ba6efc51c7b82b5cb7.jpg"/><Relationship Id="rId4" Type="http://schemas.openxmlformats.org/officeDocument/2006/relationships/image" Target="../media/3781f533b38899289dfd37644f8eec18.jpg"/><Relationship Id="rId5" Type="http://schemas.openxmlformats.org/officeDocument/2006/relationships/image" Target="../media/779e038d3d84160e30ce63987204d4e5.JPG"/><Relationship Id="rId6" Type="http://schemas.openxmlformats.org/officeDocument/2006/relationships/image" Target="../media/59f2031be24ada7fe098fdac518703f1.JPG"/><Relationship Id="rId7" Type="http://schemas.openxmlformats.org/officeDocument/2006/relationships/image" Target="../media/a9f04f8af98188a5859bf9760017cd45.jpg"/><Relationship Id="rId8" Type="http://schemas.openxmlformats.org/officeDocument/2006/relationships/image" Target="../media/b8e29249fa075237e167625cc58898f6.jpg"/><Relationship Id="rId9" Type="http://schemas.openxmlformats.org/officeDocument/2006/relationships/image" Target="../media/0ecabe1a8bf5690ccbd7a4d24fbc24d6.jpg"/><Relationship Id="rId10" Type="http://schemas.openxmlformats.org/officeDocument/2006/relationships/image" Target="../media/0b918d81af51972c4689e7be4bab0cbc.jpg"/><Relationship Id="rId11" Type="http://schemas.openxmlformats.org/officeDocument/2006/relationships/image" Target="../media/a3ae03b5249ae233fdfcbf00d38e7fa6.JPG"/><Relationship Id="rId12" Type="http://schemas.openxmlformats.org/officeDocument/2006/relationships/image" Target="../media/de73474f2739d036d4ea53741e284617.jpg"/><Relationship Id="rId13" Type="http://schemas.openxmlformats.org/officeDocument/2006/relationships/image" Target="../media/43f3576bcd99dc7c0f0590ce40cc89c9.jp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bba395a350f50c75e6b1fc4447df4030.jpg"/><Relationship Id="rId2" Type="http://schemas.openxmlformats.org/officeDocument/2006/relationships/image" Target="../media/aab9f9c5db8bd3aede951ce25652f85a.jpg"/><Relationship Id="rId3" Type="http://schemas.openxmlformats.org/officeDocument/2006/relationships/image" Target="../media/1b7ee1468c18a35f0216b9d30162a240.jpg"/><Relationship Id="rId4" Type="http://schemas.openxmlformats.org/officeDocument/2006/relationships/image" Target="../media/2968e0fdeba66aa24ecd47bb40ab3f62.jpg"/><Relationship Id="rId5" Type="http://schemas.openxmlformats.org/officeDocument/2006/relationships/image" Target="../media/a99519272270174d8260a1fc29efa975.jpg"/><Relationship Id="rId6" Type="http://schemas.openxmlformats.org/officeDocument/2006/relationships/image" Target="../media/b37630bb9b168f1c0e7e4a809b02cd65.jpg"/><Relationship Id="rId7" Type="http://schemas.openxmlformats.org/officeDocument/2006/relationships/image" Target="../media/1bbb422a96e759a298da9dd02cd75cd7.jpg"/><Relationship Id="rId8" Type="http://schemas.openxmlformats.org/officeDocument/2006/relationships/image" Target="../media/97ff046c05481387114b209eccda3957.jpg"/><Relationship Id="rId9" Type="http://schemas.openxmlformats.org/officeDocument/2006/relationships/image" Target="../media/100f8c6f3290c89c6c5f555e67ba1ccd.jpg"/><Relationship Id="rId10" Type="http://schemas.openxmlformats.org/officeDocument/2006/relationships/image" Target="../media/4c7ed451180046edff04e8c4b33ba683.jpg"/><Relationship Id="rId11" Type="http://schemas.openxmlformats.org/officeDocument/2006/relationships/image" Target="../media/71f3a23014a6b06beae5650cfa266c54.jpg"/><Relationship Id="rId12" Type="http://schemas.openxmlformats.org/officeDocument/2006/relationships/image" Target="../media/da331f428178bb210c0f47725a1aaeb5.jp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19e4008eaf84f11d85a6938c4a0d717c.jpg"/><Relationship Id="rId2" Type="http://schemas.openxmlformats.org/officeDocument/2006/relationships/image" Target="../media/eec7aa93b70caa712cacd2410e943397.jpg"/><Relationship Id="rId3" Type="http://schemas.openxmlformats.org/officeDocument/2006/relationships/image" Target="../media/290cf936d008f7f49cd24683715282e6.jpg"/><Relationship Id="rId4" Type="http://schemas.openxmlformats.org/officeDocument/2006/relationships/image" Target="../media/ba61ace9356736230c3ef92890c1390a.JPG"/><Relationship Id="rId5" Type="http://schemas.openxmlformats.org/officeDocument/2006/relationships/image" Target="../media/a6d332b2eb5965ce1428ff58916c0c2b.jpg"/><Relationship Id="rId6" Type="http://schemas.openxmlformats.org/officeDocument/2006/relationships/image" Target="../media/d09b50edbc52e90ac80c12dea3f25147.jpg"/><Relationship Id="rId7" Type="http://schemas.openxmlformats.org/officeDocument/2006/relationships/image" Target="../media/62943b55fb864da669b3508171e52679.jpg"/><Relationship Id="rId8" Type="http://schemas.openxmlformats.org/officeDocument/2006/relationships/image" Target="../media/f9d1b2cf2b7ca78a3dec2639a96087a0.jpg"/><Relationship Id="rId9" Type="http://schemas.openxmlformats.org/officeDocument/2006/relationships/image" Target="../media/4f4b38d0c25cab2077ac89d5172f0f90.jpg"/><Relationship Id="rId10" Type="http://schemas.openxmlformats.org/officeDocument/2006/relationships/image" Target="../media/e425192c658c5977eceaddaabf828f65.jpg"/><Relationship Id="rId11" Type="http://schemas.openxmlformats.org/officeDocument/2006/relationships/image" Target="../media/6471818799715e3cad9136e34ecf6466.jpg"/><Relationship Id="rId12" Type="http://schemas.openxmlformats.org/officeDocument/2006/relationships/image" Target="../media/764f2214c7557e9c52fdbcaa58abf546.jpg"/><Relationship Id="rId13" Type="http://schemas.openxmlformats.org/officeDocument/2006/relationships/image" Target="../media/f90b7f9baa6db2ca6f27f9f84ef8adb4.jpg"/><Relationship Id="rId14" Type="http://schemas.openxmlformats.org/officeDocument/2006/relationships/image" Target="../media/b1dddcd88d5cc1da96e905d14b921c2a.jp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8862d20a2fef72bce960f0dbfaba02af.jpg"/><Relationship Id="rId2" Type="http://schemas.openxmlformats.org/officeDocument/2006/relationships/image" Target="../media/3ec3885dae9117fe324c991099352e5a.jpg"/><Relationship Id="rId3" Type="http://schemas.openxmlformats.org/officeDocument/2006/relationships/image" Target="../media/5cb67b2dab650154552fcef59ea6a1f2.jpg"/><Relationship Id="rId4" Type="http://schemas.openxmlformats.org/officeDocument/2006/relationships/image" Target="../media/bb40fe5e68a5fa3566163e889ca6fd0f.jpg"/><Relationship Id="rId5" Type="http://schemas.openxmlformats.org/officeDocument/2006/relationships/image" Target="../media/e4924fc398927495287aef9a321848b2.jpg"/><Relationship Id="rId6" Type="http://schemas.openxmlformats.org/officeDocument/2006/relationships/image" Target="../media/f9b0553804648536a64ffa15b9b11772.jp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8d0776ab500bfec1d9f622d5a38d6fc9.jpg"/><Relationship Id="rId2" Type="http://schemas.openxmlformats.org/officeDocument/2006/relationships/image" Target="../media/afd237da34f3f16dff88644714a0f3f3.jpg"/><Relationship Id="rId3" Type="http://schemas.openxmlformats.org/officeDocument/2006/relationships/image" Target="../media/4b1ac2a83df634530a59a22cfce38344.jpg"/><Relationship Id="rId4" Type="http://schemas.openxmlformats.org/officeDocument/2006/relationships/image" Target="../media/f51d16cb9e554e13e089ae2cda3c2624.jpg"/><Relationship Id="rId5" Type="http://schemas.openxmlformats.org/officeDocument/2006/relationships/image" Target="../media/7cd1c8548aba9fc54043d012d3a28884.jpg"/><Relationship Id="rId6" Type="http://schemas.openxmlformats.org/officeDocument/2006/relationships/image" Target="../media/73ab0a826d23ae6d67723b4edbb12eaf.jpg"/><Relationship Id="rId7" Type="http://schemas.openxmlformats.org/officeDocument/2006/relationships/image" Target="../media/f8b0d37c377a2974343cba0a80437e3c.jpg"/><Relationship Id="rId8" Type="http://schemas.openxmlformats.org/officeDocument/2006/relationships/image" Target="../media/3eaaee215e1e0ab6152713234b586b39.jpg"/><Relationship Id="rId9" Type="http://schemas.openxmlformats.org/officeDocument/2006/relationships/image" Target="../media/7d5bd65e7f9d7d16fbd68462fcc20acb.jpg"/><Relationship Id="rId10" Type="http://schemas.openxmlformats.org/officeDocument/2006/relationships/image" Target="../media/1d4987367b0d0f33ac70604e6a676316.jpg"/><Relationship Id="rId11" Type="http://schemas.openxmlformats.org/officeDocument/2006/relationships/image" Target="../media/e6fbb4b991f794e58a172c693bc1e65a.jpg"/><Relationship Id="rId12" Type="http://schemas.openxmlformats.org/officeDocument/2006/relationships/image" Target="../media/06e6a4336d6dc6709cf89687892e30cb.jpg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49be3174fd69ae6e45cbbd2a65a20560.jpg"/><Relationship Id="rId2" Type="http://schemas.openxmlformats.org/officeDocument/2006/relationships/image" Target="../media/cc1130ec0b975eed98829e3831af59c6.jpg"/><Relationship Id="rId3" Type="http://schemas.openxmlformats.org/officeDocument/2006/relationships/image" Target="../media/1ba1f7944b1c105b17fb37f11bd5cba0.jpg"/><Relationship Id="rId4" Type="http://schemas.openxmlformats.org/officeDocument/2006/relationships/image" Target="../media/6fc2dc9f34a1e69ff0f0242c846c311e.jpg"/><Relationship Id="rId5" Type="http://schemas.openxmlformats.org/officeDocument/2006/relationships/image" Target="../media/28f3916e34ec4ecb645b378dee95fa2f.jpg"/><Relationship Id="rId6" Type="http://schemas.openxmlformats.org/officeDocument/2006/relationships/image" Target="../media/ada62bf4570a6a852e44b075b58f72e3.jpg"/><Relationship Id="rId7" Type="http://schemas.openxmlformats.org/officeDocument/2006/relationships/image" Target="../media/a11032b438d64b716642ddf8d7bb1727.jpg"/><Relationship Id="rId8" Type="http://schemas.openxmlformats.org/officeDocument/2006/relationships/image" Target="../media/1e9afb5ddc94c0b780e4b15c4e431084.jpg"/><Relationship Id="rId9" Type="http://schemas.openxmlformats.org/officeDocument/2006/relationships/image" Target="../media/edc789f329cf9613fa75215a4f667271.jpg"/><Relationship Id="rId10" Type="http://schemas.openxmlformats.org/officeDocument/2006/relationships/image" Target="../media/e956e8b5c8e7f2609ae1d5a1807432d4.jpg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image" Target="../media/106c4afd73d82cac43b47e164e0d655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333750" cy="8191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47625</xdr:rowOff>
    </xdr:from>
    <xdr:ext cx="857250" cy="85725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78</xdr:row>
      <xdr:rowOff>47625</xdr:rowOff>
    </xdr:from>
    <xdr:ext cx="857250" cy="85725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79</xdr:row>
      <xdr:rowOff>47625</xdr:rowOff>
    </xdr:from>
    <xdr:ext cx="857250" cy="857250"/>
    <xdr:pic>
      <xdr:nvPicPr>
        <xdr:cNvPr id="79" name="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80</xdr:row>
      <xdr:rowOff>47625</xdr:rowOff>
    </xdr:from>
    <xdr:ext cx="857250" cy="857250"/>
    <xdr:pic>
      <xdr:nvPicPr>
        <xdr:cNvPr id="80" name="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81</xdr:row>
      <xdr:rowOff>47625</xdr:rowOff>
    </xdr:from>
    <xdr:ext cx="857250" cy="857250"/>
    <xdr:pic>
      <xdr:nvPicPr>
        <xdr:cNvPr id="81" name="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82</xdr:row>
      <xdr:rowOff>47625</xdr:rowOff>
    </xdr:from>
    <xdr:ext cx="857250" cy="857250"/>
    <xdr:pic>
      <xdr:nvPicPr>
        <xdr:cNvPr id="82" name="" descr="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83</xdr:row>
      <xdr:rowOff>47625</xdr:rowOff>
    </xdr:from>
    <xdr:ext cx="857250" cy="857250"/>
    <xdr:pic>
      <xdr:nvPicPr>
        <xdr:cNvPr id="83" name="" descr="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84</xdr:row>
      <xdr:rowOff>47625</xdr:rowOff>
    </xdr:from>
    <xdr:ext cx="857250" cy="857250"/>
    <xdr:pic>
      <xdr:nvPicPr>
        <xdr:cNvPr id="84" name="" descr="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85</xdr:row>
      <xdr:rowOff>47625</xdr:rowOff>
    </xdr:from>
    <xdr:ext cx="857250" cy="857250"/>
    <xdr:pic>
      <xdr:nvPicPr>
        <xdr:cNvPr id="85" name="" descr="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86</xdr:row>
      <xdr:rowOff>47625</xdr:rowOff>
    </xdr:from>
    <xdr:ext cx="857250" cy="857250"/>
    <xdr:pic>
      <xdr:nvPicPr>
        <xdr:cNvPr id="86" name="" descr="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87</xdr:row>
      <xdr:rowOff>47625</xdr:rowOff>
    </xdr:from>
    <xdr:ext cx="857250" cy="857250"/>
    <xdr:pic>
      <xdr:nvPicPr>
        <xdr:cNvPr id="87" name="" descr="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88</xdr:row>
      <xdr:rowOff>47625</xdr:rowOff>
    </xdr:from>
    <xdr:ext cx="857250" cy="857250"/>
    <xdr:pic>
      <xdr:nvPicPr>
        <xdr:cNvPr id="88" name="" descr="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89</xdr:row>
      <xdr:rowOff>47625</xdr:rowOff>
    </xdr:from>
    <xdr:ext cx="857250" cy="857250"/>
    <xdr:pic>
      <xdr:nvPicPr>
        <xdr:cNvPr id="89" name="" descr="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90</xdr:row>
      <xdr:rowOff>47625</xdr:rowOff>
    </xdr:from>
    <xdr:ext cx="857250" cy="857250"/>
    <xdr:pic>
      <xdr:nvPicPr>
        <xdr:cNvPr id="90" name="" descr="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91</xdr:row>
      <xdr:rowOff>47625</xdr:rowOff>
    </xdr:from>
    <xdr:ext cx="857250" cy="857250"/>
    <xdr:pic>
      <xdr:nvPicPr>
        <xdr:cNvPr id="91" name="" descr="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92</xdr:row>
      <xdr:rowOff>47625</xdr:rowOff>
    </xdr:from>
    <xdr:ext cx="857250" cy="857250"/>
    <xdr:pic>
      <xdr:nvPicPr>
        <xdr:cNvPr id="92" name="" descr="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93</xdr:row>
      <xdr:rowOff>47625</xdr:rowOff>
    </xdr:from>
    <xdr:ext cx="857250" cy="857250"/>
    <xdr:pic>
      <xdr:nvPicPr>
        <xdr:cNvPr id="93" name="" descr="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94</xdr:row>
      <xdr:rowOff>47625</xdr:rowOff>
    </xdr:from>
    <xdr:ext cx="857250" cy="857250"/>
    <xdr:pic>
      <xdr:nvPicPr>
        <xdr:cNvPr id="94" name="" descr="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95</xdr:row>
      <xdr:rowOff>47625</xdr:rowOff>
    </xdr:from>
    <xdr:ext cx="857250" cy="857250"/>
    <xdr:pic>
      <xdr:nvPicPr>
        <xdr:cNvPr id="95" name="" descr="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96</xdr:row>
      <xdr:rowOff>47625</xdr:rowOff>
    </xdr:from>
    <xdr:ext cx="857250" cy="857250"/>
    <xdr:pic>
      <xdr:nvPicPr>
        <xdr:cNvPr id="96" name="" descr="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97</xdr:row>
      <xdr:rowOff>47625</xdr:rowOff>
    </xdr:from>
    <xdr:ext cx="857250" cy="857250"/>
    <xdr:pic>
      <xdr:nvPicPr>
        <xdr:cNvPr id="97" name="" descr="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98</xdr:row>
      <xdr:rowOff>47625</xdr:rowOff>
    </xdr:from>
    <xdr:ext cx="857250" cy="857250"/>
    <xdr:pic>
      <xdr:nvPicPr>
        <xdr:cNvPr id="98" name="" descr="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99</xdr:row>
      <xdr:rowOff>47625</xdr:rowOff>
    </xdr:from>
    <xdr:ext cx="857250" cy="857250"/>
    <xdr:pic>
      <xdr:nvPicPr>
        <xdr:cNvPr id="99" name="" descr="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100</xdr:row>
      <xdr:rowOff>47625</xdr:rowOff>
    </xdr:from>
    <xdr:ext cx="857250" cy="857250"/>
    <xdr:pic>
      <xdr:nvPicPr>
        <xdr:cNvPr id="100" name="" descr="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101</xdr:row>
      <xdr:rowOff>47625</xdr:rowOff>
    </xdr:from>
    <xdr:ext cx="857250" cy="857250"/>
    <xdr:pic>
      <xdr:nvPicPr>
        <xdr:cNvPr id="101" name="" descr="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102</xdr:row>
      <xdr:rowOff>47625</xdr:rowOff>
    </xdr:from>
    <xdr:ext cx="857250" cy="857250"/>
    <xdr:pic>
      <xdr:nvPicPr>
        <xdr:cNvPr id="102" name="" descr="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103</xdr:row>
      <xdr:rowOff>47625</xdr:rowOff>
    </xdr:from>
    <xdr:ext cx="857250" cy="857250"/>
    <xdr:pic>
      <xdr:nvPicPr>
        <xdr:cNvPr id="103" name="" descr="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104</xdr:row>
      <xdr:rowOff>47625</xdr:rowOff>
    </xdr:from>
    <xdr:ext cx="857250" cy="857250"/>
    <xdr:pic>
      <xdr:nvPicPr>
        <xdr:cNvPr id="104" name="" descr="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105</xdr:row>
      <xdr:rowOff>47625</xdr:rowOff>
    </xdr:from>
    <xdr:ext cx="857250" cy="857250"/>
    <xdr:pic>
      <xdr:nvPicPr>
        <xdr:cNvPr id="105" name="" descr="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106</xdr:row>
      <xdr:rowOff>47625</xdr:rowOff>
    </xdr:from>
    <xdr:ext cx="857250" cy="857250"/>
    <xdr:pic>
      <xdr:nvPicPr>
        <xdr:cNvPr id="106" name="" descr="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107</xdr:row>
      <xdr:rowOff>47625</xdr:rowOff>
    </xdr:from>
    <xdr:ext cx="857250" cy="857250"/>
    <xdr:pic>
      <xdr:nvPicPr>
        <xdr:cNvPr id="107" name="" descr="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108</xdr:row>
      <xdr:rowOff>47625</xdr:rowOff>
    </xdr:from>
    <xdr:ext cx="857250" cy="857250"/>
    <xdr:pic>
      <xdr:nvPicPr>
        <xdr:cNvPr id="108" name="" descr="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109</xdr:row>
      <xdr:rowOff>47625</xdr:rowOff>
    </xdr:from>
    <xdr:ext cx="857250" cy="857250"/>
    <xdr:pic>
      <xdr:nvPicPr>
        <xdr:cNvPr id="109" name="" descr="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110</xdr:row>
      <xdr:rowOff>47625</xdr:rowOff>
    </xdr:from>
    <xdr:ext cx="857250" cy="857250"/>
    <xdr:pic>
      <xdr:nvPicPr>
        <xdr:cNvPr id="110" name="" descr="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111</xdr:row>
      <xdr:rowOff>47625</xdr:rowOff>
    </xdr:from>
    <xdr:ext cx="857250" cy="857250"/>
    <xdr:pic>
      <xdr:nvPicPr>
        <xdr:cNvPr id="111" name="" descr="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planeta-konfet.ru" TargetMode="Ex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C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0" max="10" width="1" customWidth="true" style="0"/>
    <col min="15" max="15" width="4" customWidth="true" style="0"/>
  </cols>
  <sheetData>
    <row r="1" spans="1:29">
      <c r="A1" s="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"/>
      <c r="B7" s="1" t="s">
        <v>0</v>
      </c>
      <c r="C7" s="1"/>
      <c r="D7" s="1"/>
      <c r="E7" s="3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2" t="s">
        <v>2</v>
      </c>
      <c r="C9" s="1"/>
      <c r="D9" s="1"/>
      <c r="E9" s="1"/>
      <c r="F9" s="1"/>
      <c r="G9" s="1"/>
      <c r="H9" s="12"/>
      <c r="I9" s="15"/>
      <c r="J9" s="15"/>
      <c r="K9" s="15"/>
      <c r="L9" s="15"/>
      <c r="M9" s="15"/>
      <c r="N9" s="15"/>
      <c r="O9" s="1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customHeight="1" ht="20">
      <c r="A10" s="1"/>
      <c r="B10" s="3" t="s">
        <v>3</v>
      </c>
      <c r="C10" s="1"/>
      <c r="D10" s="1"/>
      <c r="E10" s="1"/>
      <c r="F10" s="1"/>
      <c r="G10" s="1"/>
      <c r="H10" s="13"/>
      <c r="I10" s="1"/>
      <c r="J10" s="1"/>
      <c r="K10" s="1"/>
      <c r="L10" s="1"/>
      <c r="M10" s="1"/>
      <c r="N10" s="1"/>
      <c r="O10" s="1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customHeight="1" ht="20">
      <c r="A11" s="1"/>
      <c r="B11" s="3" t="s">
        <v>4</v>
      </c>
      <c r="C11" s="1"/>
      <c r="D11" s="1"/>
      <c r="E11" s="1"/>
      <c r="F11" s="1"/>
      <c r="G11" s="1"/>
      <c r="H11" s="13"/>
      <c r="I11" s="1"/>
      <c r="J11" s="1"/>
      <c r="K11" s="2" t="s">
        <v>22</v>
      </c>
      <c r="L11" s="1"/>
      <c r="M11" s="1"/>
      <c r="N11" s="1"/>
      <c r="O11" s="1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customHeight="1" ht="20">
      <c r="A12" s="1"/>
      <c r="B12" s="3" t="s">
        <v>5</v>
      </c>
      <c r="C12" s="1"/>
      <c r="D12" s="1"/>
      <c r="E12" s="1"/>
      <c r="F12" s="1"/>
      <c r="G12" s="1"/>
      <c r="H12" s="13"/>
      <c r="I12" s="1"/>
      <c r="J12" s="1"/>
      <c r="K12" s="1"/>
      <c r="L12" s="1"/>
      <c r="M12" s="1"/>
      <c r="N12" s="1"/>
      <c r="O12" s="1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customHeight="1" ht="20">
      <c r="A13" s="1"/>
      <c r="B13" s="3" t="s">
        <v>6</v>
      </c>
      <c r="C13" s="1"/>
      <c r="D13" s="1"/>
      <c r="E13" s="1"/>
      <c r="F13" s="1"/>
      <c r="G13" s="1"/>
      <c r="H13" s="13"/>
      <c r="I13" s="4" t="s">
        <v>16</v>
      </c>
      <c r="J13" s="1"/>
      <c r="K13" s="7"/>
      <c r="L13" s="7"/>
      <c r="M13" s="7"/>
      <c r="N13" s="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customHeight="1" ht="20">
      <c r="A14" s="1"/>
      <c r="B14" s="3" t="s">
        <v>7</v>
      </c>
      <c r="C14" s="1"/>
      <c r="D14" s="1"/>
      <c r="E14" s="1"/>
      <c r="F14" s="1"/>
      <c r="G14" s="1"/>
      <c r="H14" s="13"/>
      <c r="I14" s="4" t="s">
        <v>17</v>
      </c>
      <c r="J14" s="1"/>
      <c r="K14" s="8"/>
      <c r="L14" s="7"/>
      <c r="M14" s="7"/>
      <c r="N14" s="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customHeight="1" ht="20">
      <c r="A15" s="1"/>
      <c r="B15" s="3" t="s">
        <v>8</v>
      </c>
      <c r="C15" s="1"/>
      <c r="D15" s="1"/>
      <c r="E15" s="1"/>
      <c r="F15" s="1"/>
      <c r="G15" s="1"/>
      <c r="H15" s="13"/>
      <c r="I15" s="4" t="s">
        <v>18</v>
      </c>
      <c r="J15" s="1"/>
      <c r="K15" s="8"/>
      <c r="L15" s="7"/>
      <c r="M15" s="7"/>
      <c r="N15" s="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customHeight="1" ht="20">
      <c r="A16" s="1"/>
      <c r="B16" s="3" t="s">
        <v>9</v>
      </c>
      <c r="C16" s="1"/>
      <c r="D16" s="1"/>
      <c r="E16" s="1"/>
      <c r="F16" s="1"/>
      <c r="G16" s="1"/>
      <c r="H16" s="13"/>
      <c r="I16" s="4" t="s">
        <v>19</v>
      </c>
      <c r="J16" s="1"/>
      <c r="K16" s="8"/>
      <c r="L16" s="7"/>
      <c r="M16" s="7"/>
      <c r="N16" s="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customHeight="1" ht="20">
      <c r="A17" s="1"/>
      <c r="B17" s="3" t="s">
        <v>10</v>
      </c>
      <c r="C17" s="1"/>
      <c r="D17" s="1"/>
      <c r="E17" s="1"/>
      <c r="F17" s="1"/>
      <c r="G17" s="1"/>
      <c r="H17" s="13"/>
      <c r="I17" s="4" t="s">
        <v>20</v>
      </c>
      <c r="J17" s="1"/>
      <c r="K17" s="10"/>
      <c r="L17" s="10"/>
      <c r="M17" s="10"/>
      <c r="N17" s="10"/>
      <c r="O17" s="1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customHeight="1" ht="20">
      <c r="A18" s="1"/>
      <c r="B18" s="3" t="s">
        <v>11</v>
      </c>
      <c r="C18" s="1"/>
      <c r="D18" s="1"/>
      <c r="E18" s="1"/>
      <c r="F18" s="1"/>
      <c r="G18" s="1"/>
      <c r="H18" s="13"/>
      <c r="I18" s="4"/>
      <c r="J18" s="1"/>
      <c r="K18" s="11"/>
      <c r="L18" s="11"/>
      <c r="M18" s="11"/>
      <c r="N18" s="11"/>
      <c r="O18" s="1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customHeight="1" ht="20">
      <c r="A19" s="1"/>
      <c r="B19" s="3" t="s">
        <v>12</v>
      </c>
      <c r="C19" s="1"/>
      <c r="D19" s="1"/>
      <c r="E19" s="1"/>
      <c r="F19" s="1"/>
      <c r="G19" s="1"/>
      <c r="H19" s="13"/>
      <c r="I19" s="4"/>
      <c r="J19" s="1"/>
      <c r="K19" s="1"/>
      <c r="L19" s="1"/>
      <c r="M19" s="1"/>
      <c r="N19" s="1"/>
      <c r="O19" s="1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customHeight="1" ht="20">
      <c r="A20" s="1"/>
      <c r="B20" s="3" t="s">
        <v>13</v>
      </c>
      <c r="C20" s="1"/>
      <c r="D20" s="1"/>
      <c r="E20" s="1"/>
      <c r="F20" s="1"/>
      <c r="G20" s="1"/>
      <c r="H20" s="13"/>
      <c r="I20" s="4" t="s">
        <v>21</v>
      </c>
      <c r="J20" s="1"/>
      <c r="K20" s="5">
        <f>'Конфеты кислые'!N43+'Конфеты сладкие'!N50+'Конфеты весовые'!N6+'Товары для жизни'!N113+'Печенье и пирожное'!N44+'Желе, зефир и мармелад'!N76+'Жевательные резинки'!N15+'Снеки'!N14+'Продукты быстрого приготовления'!N16+'Напитки'!N8+'Чипсы'!N14+'Леденцы'!N12+'Моти'!N3</f>
        <v>0</v>
      </c>
      <c r="L20" s="1"/>
      <c r="M20" s="1"/>
      <c r="N20" s="1"/>
      <c r="O20" s="1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customHeight="1" ht="20">
      <c r="A21" s="1"/>
      <c r="B21" s="3" t="s">
        <v>14</v>
      </c>
      <c r="C21" s="1"/>
      <c r="D21" s="1"/>
      <c r="E21" s="1"/>
      <c r="F21" s="1"/>
      <c r="G21" s="1"/>
      <c r="H21" s="13"/>
      <c r="I21" s="1"/>
      <c r="J21" s="1"/>
      <c r="K21" s="1"/>
      <c r="L21" s="1"/>
      <c r="M21" s="1"/>
      <c r="N21" s="1"/>
      <c r="O21" s="1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customHeight="1" ht="20">
      <c r="A22" s="1"/>
      <c r="B22" s="3" t="s">
        <v>15</v>
      </c>
      <c r="C22" s="1"/>
      <c r="D22" s="1"/>
      <c r="E22" s="1"/>
      <c r="F22" s="1"/>
      <c r="G22" s="1"/>
      <c r="H22" s="14"/>
      <c r="I22" s="6"/>
      <c r="J22" s="6"/>
      <c r="K22" s="6"/>
      <c r="L22" s="6"/>
      <c r="M22" s="6"/>
      <c r="N22" s="6"/>
      <c r="O22" s="1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customHeight="1" ht="20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</sheetData>
  <mergeCells>
    <mergeCell ref="K20:L20"/>
    <mergeCell ref="K13:N13"/>
    <mergeCell ref="K14:N14"/>
    <mergeCell ref="K15:N15"/>
    <mergeCell ref="K16:N16"/>
    <mergeCell ref="K17:N18"/>
  </mergeCells>
  <hyperlinks>
    <hyperlink ref="E7" r:id="rId_hyperlink_1"/>
    <hyperlink ref="B10" location="'Конфеты кислые'!A1"/>
    <hyperlink ref="B11" location="'Конфеты сладкие'!A1"/>
    <hyperlink ref="B12" location="'Конфеты весовые'!A1"/>
    <hyperlink ref="B13" location="'Товары для жизни'!A1"/>
    <hyperlink ref="B14" location="'Печенье и пирожное'!A1"/>
    <hyperlink ref="B15" location="'Желе, зефир и мармелад'!A1"/>
    <hyperlink ref="B16" location="'Жевательные резинки'!A1"/>
    <hyperlink ref="B17" location="'Снеки'!A1"/>
    <hyperlink ref="B18" location="'Продукты быстрого приготовления'!A1"/>
    <hyperlink ref="B19" location="'Напитки'!A1"/>
    <hyperlink ref="B20" location="'Чипсы'!A1"/>
    <hyperlink ref="B21" location="'Леденцы'!A1"/>
    <hyperlink ref="B22" location="'Моти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3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37</v>
      </c>
      <c r="C2" s="20" t="s">
        <v>38</v>
      </c>
      <c r="D2" s="21"/>
      <c r="E2" s="22">
        <v>20</v>
      </c>
      <c r="F2" s="21">
        <v>4149.0</v>
      </c>
      <c r="G2" s="22">
        <v>12</v>
      </c>
      <c r="H2" s="20">
        <v>578</v>
      </c>
      <c r="I2" s="20"/>
      <c r="J2" s="24"/>
      <c r="K2" s="20">
        <v>46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39</v>
      </c>
      <c r="C3" s="20" t="s">
        <v>40</v>
      </c>
      <c r="D3" s="21"/>
      <c r="E3" s="22">
        <v>20</v>
      </c>
      <c r="F3" s="21">
        <v>3999.0</v>
      </c>
      <c r="G3" s="22">
        <v>12</v>
      </c>
      <c r="H3" s="20">
        <v>602</v>
      </c>
      <c r="I3" s="20"/>
      <c r="J3" s="24"/>
      <c r="K3" s="20">
        <v>48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41</v>
      </c>
      <c r="C4" s="20" t="s">
        <v>42</v>
      </c>
      <c r="D4" s="21"/>
      <c r="E4" s="22">
        <v>20</v>
      </c>
      <c r="F4" s="21">
        <v>3999.0</v>
      </c>
      <c r="G4" s="22">
        <v>12</v>
      </c>
      <c r="H4" s="20">
        <v>535</v>
      </c>
      <c r="I4" s="20"/>
      <c r="J4" s="24"/>
      <c r="K4" s="20">
        <v>1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43</v>
      </c>
      <c r="C5" s="20" t="s">
        <v>44</v>
      </c>
      <c r="D5" s="21"/>
      <c r="E5" s="22">
        <v>20</v>
      </c>
      <c r="F5" s="21">
        <v>3999.0</v>
      </c>
      <c r="G5" s="22">
        <v>12</v>
      </c>
      <c r="H5" s="20">
        <v>576</v>
      </c>
      <c r="I5" s="20"/>
      <c r="J5" s="24"/>
      <c r="K5" s="20">
        <v>17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45</v>
      </c>
      <c r="C6" s="20" t="s">
        <v>46</v>
      </c>
      <c r="D6" s="21">
        <v>399.0</v>
      </c>
      <c r="E6" s="22">
        <v>20</v>
      </c>
      <c r="F6" s="21">
        <v>3999.0</v>
      </c>
      <c r="G6" s="22">
        <v>12</v>
      </c>
      <c r="H6" s="20">
        <v>578</v>
      </c>
      <c r="I6" s="20">
        <v>40</v>
      </c>
      <c r="J6" s="24"/>
      <c r="K6" s="20">
        <v>3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47</v>
      </c>
      <c r="C7" s="20" t="s">
        <v>48</v>
      </c>
      <c r="D7" s="21">
        <v>399.0</v>
      </c>
      <c r="E7" s="22">
        <v>20</v>
      </c>
      <c r="F7" s="21">
        <v>3999.0</v>
      </c>
      <c r="G7" s="22">
        <v>12</v>
      </c>
      <c r="H7" s="20">
        <v>578</v>
      </c>
      <c r="I7" s="20">
        <v>48</v>
      </c>
      <c r="J7" s="24"/>
      <c r="K7" s="20">
        <v>4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49</v>
      </c>
      <c r="C8" s="20" t="s">
        <v>50</v>
      </c>
      <c r="D8" s="21">
        <v>399.0</v>
      </c>
      <c r="E8" s="22">
        <v>20</v>
      </c>
      <c r="F8" s="21">
        <v>3999.0</v>
      </c>
      <c r="G8" s="22">
        <v>12</v>
      </c>
      <c r="H8" s="20">
        <v>578</v>
      </c>
      <c r="I8" s="20">
        <v>29</v>
      </c>
      <c r="J8" s="24"/>
      <c r="K8" s="20">
        <v>2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51</v>
      </c>
      <c r="C9" s="20" t="s">
        <v>52</v>
      </c>
      <c r="D9" s="21">
        <v>259.0</v>
      </c>
      <c r="E9" s="22">
        <v>30</v>
      </c>
      <c r="F9" s="21">
        <v>4349.0</v>
      </c>
      <c r="G9" s="22">
        <v>20</v>
      </c>
      <c r="H9" s="20">
        <v>346</v>
      </c>
      <c r="I9" s="20">
        <v>15</v>
      </c>
      <c r="J9" s="24"/>
      <c r="K9" s="20">
        <v>0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53</v>
      </c>
      <c r="C10" s="20" t="s">
        <v>54</v>
      </c>
      <c r="D10" s="21">
        <v>459.0</v>
      </c>
      <c r="E10" s="22">
        <v>20</v>
      </c>
      <c r="F10" s="21">
        <v>4699.0</v>
      </c>
      <c r="G10" s="22">
        <v>12</v>
      </c>
      <c r="H10" s="20">
        <v>400</v>
      </c>
      <c r="I10" s="20">
        <v>10</v>
      </c>
      <c r="J10" s="24"/>
      <c r="K10" s="20">
        <v>0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55</v>
      </c>
      <c r="C11" s="20" t="s">
        <v>56</v>
      </c>
      <c r="D11" s="21">
        <v>459.0</v>
      </c>
      <c r="E11" s="22">
        <v>20</v>
      </c>
      <c r="F11" s="21">
        <v>4699.0</v>
      </c>
      <c r="G11" s="22">
        <v>12</v>
      </c>
      <c r="H11" s="20">
        <v>400</v>
      </c>
      <c r="I11" s="20">
        <v>12</v>
      </c>
      <c r="J11" s="24"/>
      <c r="K11" s="20">
        <v>0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57</v>
      </c>
      <c r="C12" s="20" t="s">
        <v>58</v>
      </c>
      <c r="D12" s="21">
        <v>459.0</v>
      </c>
      <c r="E12" s="22">
        <v>20</v>
      </c>
      <c r="F12" s="21">
        <v>4699.0</v>
      </c>
      <c r="G12" s="22">
        <v>12</v>
      </c>
      <c r="H12" s="20">
        <v>400</v>
      </c>
      <c r="I12" s="20">
        <v>18</v>
      </c>
      <c r="J12" s="24"/>
      <c r="K12" s="20">
        <v>1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59</v>
      </c>
      <c r="C13" s="20" t="s">
        <v>60</v>
      </c>
      <c r="D13" s="21">
        <v>499.0</v>
      </c>
      <c r="E13" s="22">
        <v>20</v>
      </c>
      <c r="F13" s="21">
        <v>5099.0</v>
      </c>
      <c r="G13" s="22">
        <v>12</v>
      </c>
      <c r="H13" s="20">
        <v>460</v>
      </c>
      <c r="I13" s="20">
        <v>25</v>
      </c>
      <c r="J13" s="24"/>
      <c r="K13" s="20">
        <v>2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61</v>
      </c>
      <c r="C14" s="20" t="s">
        <v>62</v>
      </c>
      <c r="D14" s="21">
        <v>499.0</v>
      </c>
      <c r="E14" s="22">
        <v>20</v>
      </c>
      <c r="F14" s="21">
        <v>5099.0</v>
      </c>
      <c r="G14" s="22">
        <v>12</v>
      </c>
      <c r="H14" s="20">
        <v>460</v>
      </c>
      <c r="I14" s="20">
        <v>24</v>
      </c>
      <c r="J14" s="24"/>
      <c r="K14" s="20">
        <v>1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63</v>
      </c>
      <c r="C15" s="20" t="s">
        <v>64</v>
      </c>
      <c r="D15" s="21">
        <v>499.0</v>
      </c>
      <c r="E15" s="22">
        <v>20</v>
      </c>
      <c r="F15" s="21">
        <v>5099.0</v>
      </c>
      <c r="G15" s="22">
        <v>12</v>
      </c>
      <c r="H15" s="20">
        <v>460</v>
      </c>
      <c r="I15" s="20">
        <v>1</v>
      </c>
      <c r="J15" s="24"/>
      <c r="K15" s="20">
        <v>0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65</v>
      </c>
      <c r="C16" s="20" t="s">
        <v>66</v>
      </c>
      <c r="D16" s="21">
        <v>499.0</v>
      </c>
      <c r="E16" s="22">
        <v>20</v>
      </c>
      <c r="F16" s="21">
        <v>5099.0</v>
      </c>
      <c r="G16" s="22">
        <v>12</v>
      </c>
      <c r="H16" s="20">
        <v>460</v>
      </c>
      <c r="I16" s="20">
        <v>23</v>
      </c>
      <c r="J16" s="24"/>
      <c r="K16" s="20">
        <v>1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67</v>
      </c>
      <c r="C17" s="20" t="s">
        <v>68</v>
      </c>
      <c r="D17" s="21">
        <v>449.0</v>
      </c>
      <c r="E17" s="22">
        <v>20</v>
      </c>
      <c r="F17" s="21">
        <v>4549.0</v>
      </c>
      <c r="G17" s="22">
        <v>12</v>
      </c>
      <c r="H17" s="20">
        <v>711</v>
      </c>
      <c r="I17" s="20">
        <v>1</v>
      </c>
      <c r="J17" s="24"/>
      <c r="K17" s="20">
        <v>0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69</v>
      </c>
      <c r="C18" s="20" t="s">
        <v>70</v>
      </c>
      <c r="D18" s="21">
        <v>449.0</v>
      </c>
      <c r="E18" s="22">
        <v>20</v>
      </c>
      <c r="F18" s="21">
        <v>4549.0</v>
      </c>
      <c r="G18" s="22">
        <v>12</v>
      </c>
      <c r="H18" s="20">
        <v>711</v>
      </c>
      <c r="I18" s="20">
        <v>12</v>
      </c>
      <c r="J18" s="24"/>
      <c r="K18" s="20">
        <v>1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71</v>
      </c>
      <c r="C19" s="20" t="s">
        <v>72</v>
      </c>
      <c r="D19" s="21">
        <v>399.0</v>
      </c>
      <c r="E19" s="22">
        <v>20</v>
      </c>
      <c r="F19" s="21">
        <v>4099.0</v>
      </c>
      <c r="G19" s="22">
        <v>12</v>
      </c>
      <c r="H19" s="20">
        <v>711</v>
      </c>
      <c r="I19" s="20">
        <v>37</v>
      </c>
      <c r="J19" s="24"/>
      <c r="K19" s="20">
        <v>3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73</v>
      </c>
      <c r="C20" s="20" t="s">
        <v>74</v>
      </c>
      <c r="D20" s="21"/>
      <c r="E20" s="22">
        <v>20</v>
      </c>
      <c r="F20" s="21">
        <v>4149.0</v>
      </c>
      <c r="G20" s="22">
        <v>12</v>
      </c>
      <c r="H20" s="20">
        <v>400</v>
      </c>
      <c r="I20" s="20"/>
      <c r="J20" s="24"/>
      <c r="K20" s="20">
        <v>30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75</v>
      </c>
      <c r="C21" s="20" t="s">
        <v>76</v>
      </c>
      <c r="D21" s="21"/>
      <c r="E21" s="22">
        <v>20</v>
      </c>
      <c r="F21" s="21">
        <v>4149.0</v>
      </c>
      <c r="G21" s="22">
        <v>12</v>
      </c>
      <c r="H21" s="20">
        <v>474</v>
      </c>
      <c r="I21" s="20"/>
      <c r="J21" s="24"/>
      <c r="K21" s="20">
        <v>12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77</v>
      </c>
      <c r="C22" s="20" t="s">
        <v>78</v>
      </c>
      <c r="D22" s="21">
        <v>449.0</v>
      </c>
      <c r="E22" s="22">
        <v>20</v>
      </c>
      <c r="F22" s="21">
        <v>4549.0</v>
      </c>
      <c r="G22" s="22">
        <v>12</v>
      </c>
      <c r="H22" s="20">
        <v>711</v>
      </c>
      <c r="I22" s="20">
        <v>24</v>
      </c>
      <c r="J22" s="24"/>
      <c r="K22" s="20">
        <v>2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79</v>
      </c>
      <c r="C23" s="20" t="s">
        <v>80</v>
      </c>
      <c r="D23" s="21">
        <v>449.0</v>
      </c>
      <c r="E23" s="22">
        <v>20</v>
      </c>
      <c r="F23" s="21">
        <v>4549.0</v>
      </c>
      <c r="G23" s="22">
        <v>12</v>
      </c>
      <c r="H23" s="20">
        <v>569</v>
      </c>
      <c r="I23" s="20">
        <v>6</v>
      </c>
      <c r="J23" s="24"/>
      <c r="K23" s="20">
        <v>0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81</v>
      </c>
      <c r="C24" s="20" t="s">
        <v>82</v>
      </c>
      <c r="D24" s="21">
        <v>429.0</v>
      </c>
      <c r="E24" s="22">
        <v>20</v>
      </c>
      <c r="F24" s="21">
        <v>4349.0</v>
      </c>
      <c r="G24" s="22">
        <v>12</v>
      </c>
      <c r="H24" s="20">
        <v>569</v>
      </c>
      <c r="I24" s="20">
        <v>1</v>
      </c>
      <c r="J24" s="24"/>
      <c r="K24" s="20">
        <v>0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83</v>
      </c>
      <c r="C25" s="20" t="s">
        <v>84</v>
      </c>
      <c r="D25" s="21"/>
      <c r="E25" s="22">
        <v>20</v>
      </c>
      <c r="F25" s="21">
        <v>4149.0</v>
      </c>
      <c r="G25" s="22">
        <v>12</v>
      </c>
      <c r="H25" s="20">
        <v>636</v>
      </c>
      <c r="I25" s="20"/>
      <c r="J25" s="24"/>
      <c r="K25" s="20">
        <v>2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85</v>
      </c>
      <c r="C26" s="20" t="s">
        <v>86</v>
      </c>
      <c r="D26" s="21"/>
      <c r="E26" s="22">
        <v>20</v>
      </c>
      <c r="F26" s="21">
        <v>4149.0</v>
      </c>
      <c r="G26" s="22">
        <v>12</v>
      </c>
      <c r="H26" s="20">
        <v>636</v>
      </c>
      <c r="I26" s="20"/>
      <c r="J26" s="24"/>
      <c r="K26" s="20">
        <v>2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87</v>
      </c>
      <c r="C27" s="20" t="s">
        <v>88</v>
      </c>
      <c r="D27" s="21"/>
      <c r="E27" s="22">
        <v>20</v>
      </c>
      <c r="F27" s="21">
        <v>4449.0</v>
      </c>
      <c r="G27" s="22">
        <v>12</v>
      </c>
      <c r="H27" s="20">
        <v>587</v>
      </c>
      <c r="I27" s="20"/>
      <c r="J27" s="24"/>
      <c r="K27" s="20">
        <v>5</v>
      </c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89</v>
      </c>
      <c r="C28" s="20" t="s">
        <v>90</v>
      </c>
      <c r="D28" s="21">
        <v>459.0</v>
      </c>
      <c r="E28" s="22">
        <v>20</v>
      </c>
      <c r="F28" s="21">
        <v>4699.0</v>
      </c>
      <c r="G28" s="22">
        <v>12</v>
      </c>
      <c r="H28" s="20">
        <v>601</v>
      </c>
      <c r="I28" s="20">
        <v>33</v>
      </c>
      <c r="J28" s="24"/>
      <c r="K28" s="20">
        <v>2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91</v>
      </c>
      <c r="C29" s="20" t="s">
        <v>92</v>
      </c>
      <c r="D29" s="21">
        <v>449.0</v>
      </c>
      <c r="E29" s="22">
        <v>20</v>
      </c>
      <c r="F29" s="21">
        <v>4549.0</v>
      </c>
      <c r="G29" s="22">
        <v>12</v>
      </c>
      <c r="H29" s="20">
        <v>528</v>
      </c>
      <c r="I29" s="20">
        <v>116</v>
      </c>
      <c r="J29" s="24"/>
      <c r="K29" s="20">
        <v>9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93</v>
      </c>
      <c r="C30" s="20" t="s">
        <v>94</v>
      </c>
      <c r="D30" s="21"/>
      <c r="E30" s="22">
        <v>20</v>
      </c>
      <c r="F30" s="21">
        <v>4149.0</v>
      </c>
      <c r="G30" s="22">
        <v>12</v>
      </c>
      <c r="H30" s="20">
        <v>589</v>
      </c>
      <c r="I30" s="20"/>
      <c r="J30" s="24"/>
      <c r="K30" s="20">
        <v>4</v>
      </c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95</v>
      </c>
      <c r="C31" s="20" t="s">
        <v>96</v>
      </c>
      <c r="D31" s="21"/>
      <c r="E31" s="22">
        <v>20</v>
      </c>
      <c r="F31" s="21">
        <v>4149.0</v>
      </c>
      <c r="G31" s="22">
        <v>12</v>
      </c>
      <c r="H31" s="20">
        <v>589</v>
      </c>
      <c r="I31" s="20"/>
      <c r="J31" s="24"/>
      <c r="K31" s="20">
        <v>2</v>
      </c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97</v>
      </c>
      <c r="C32" s="20" t="s">
        <v>98</v>
      </c>
      <c r="D32" s="21">
        <v>449.0</v>
      </c>
      <c r="E32" s="22">
        <v>20</v>
      </c>
      <c r="F32" s="21">
        <v>4549.0</v>
      </c>
      <c r="G32" s="22">
        <v>12</v>
      </c>
      <c r="H32" s="20">
        <v>575</v>
      </c>
      <c r="I32" s="20">
        <v>13</v>
      </c>
      <c r="J32" s="24"/>
      <c r="K32" s="20">
        <v>1</v>
      </c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99</v>
      </c>
      <c r="C33" s="20" t="s">
        <v>100</v>
      </c>
      <c r="D33" s="21"/>
      <c r="E33" s="22">
        <v>20</v>
      </c>
      <c r="F33" s="21">
        <v>4149.0</v>
      </c>
      <c r="G33" s="22">
        <v>12</v>
      </c>
      <c r="H33" s="20">
        <v>588</v>
      </c>
      <c r="I33" s="20"/>
      <c r="J33" s="24"/>
      <c r="K33" s="20">
        <v>1</v>
      </c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101</v>
      </c>
      <c r="C34" s="20" t="s">
        <v>102</v>
      </c>
      <c r="D34" s="21">
        <v>269.0</v>
      </c>
      <c r="E34" s="22">
        <v>30</v>
      </c>
      <c r="F34" s="21">
        <v>4049.0</v>
      </c>
      <c r="G34" s="22">
        <v>18</v>
      </c>
      <c r="H34" s="20">
        <v>421</v>
      </c>
      <c r="I34" s="20">
        <v>106</v>
      </c>
      <c r="J34" s="24"/>
      <c r="K34" s="20">
        <v>5</v>
      </c>
      <c r="L34" s="24"/>
      <c r="M34" s="20">
        <f>J34*E34+L34*G34*E34</f>
        <v>0</v>
      </c>
      <c r="N34" s="21">
        <f>J34*D34+L34*F34</f>
        <v>0</v>
      </c>
    </row>
    <row r="35" spans="1:14" customHeight="1" ht="75.5">
      <c r="A35" s="20"/>
      <c r="B35" s="20" t="s">
        <v>103</v>
      </c>
      <c r="C35" s="20" t="s">
        <v>104</v>
      </c>
      <c r="D35" s="21"/>
      <c r="E35" s="22">
        <v>20</v>
      </c>
      <c r="F35" s="21">
        <v>4449.0</v>
      </c>
      <c r="G35" s="22">
        <v>12</v>
      </c>
      <c r="H35" s="20">
        <v>602</v>
      </c>
      <c r="I35" s="20"/>
      <c r="J35" s="24"/>
      <c r="K35" s="20">
        <v>2</v>
      </c>
      <c r="L35" s="24"/>
      <c r="M35" s="20">
        <f>J35*E35+L35*G35*E35</f>
        <v>0</v>
      </c>
      <c r="N35" s="21">
        <f>J35*D35+L35*F35</f>
        <v>0</v>
      </c>
    </row>
    <row r="36" spans="1:14" customHeight="1" ht="75.5">
      <c r="A36" s="20"/>
      <c r="B36" s="20" t="s">
        <v>105</v>
      </c>
      <c r="C36" s="20" t="s">
        <v>106</v>
      </c>
      <c r="D36" s="21"/>
      <c r="E36" s="22">
        <v>30</v>
      </c>
      <c r="F36" s="21">
        <v>6099.0</v>
      </c>
      <c r="G36" s="22">
        <v>20</v>
      </c>
      <c r="H36" s="20">
        <v>502</v>
      </c>
      <c r="I36" s="20"/>
      <c r="J36" s="24"/>
      <c r="K36" s="20">
        <v>3</v>
      </c>
      <c r="L36" s="24"/>
      <c r="M36" s="20">
        <f>J36*E36+L36*G36*E36</f>
        <v>0</v>
      </c>
      <c r="N36" s="21">
        <f>J36*D36+L36*F36</f>
        <v>0</v>
      </c>
    </row>
    <row r="37" spans="1:14" customHeight="1" ht="75.5">
      <c r="A37" s="20"/>
      <c r="B37" s="20" t="s">
        <v>107</v>
      </c>
      <c r="C37" s="20" t="s">
        <v>108</v>
      </c>
      <c r="D37" s="21"/>
      <c r="E37" s="22">
        <v>20</v>
      </c>
      <c r="F37" s="21">
        <v>4549.0</v>
      </c>
      <c r="G37" s="22">
        <v>12</v>
      </c>
      <c r="H37" s="20">
        <v>500</v>
      </c>
      <c r="I37" s="20"/>
      <c r="J37" s="24"/>
      <c r="K37" s="20">
        <v>8</v>
      </c>
      <c r="L37" s="24"/>
      <c r="M37" s="20">
        <f>J37*E37+L37*G37*E37</f>
        <v>0</v>
      </c>
      <c r="N37" s="21">
        <f>J37*D37+L37*F37</f>
        <v>0</v>
      </c>
    </row>
    <row r="38" spans="1:14" customHeight="1" ht="75.5">
      <c r="A38" s="20"/>
      <c r="B38" s="20" t="s">
        <v>109</v>
      </c>
      <c r="C38" s="20" t="s">
        <v>110</v>
      </c>
      <c r="D38" s="21">
        <v>429.0</v>
      </c>
      <c r="E38" s="22">
        <v>20</v>
      </c>
      <c r="F38" s="21">
        <v>4349.0</v>
      </c>
      <c r="G38" s="22">
        <v>12</v>
      </c>
      <c r="H38" s="20">
        <v>341</v>
      </c>
      <c r="I38" s="20">
        <v>69</v>
      </c>
      <c r="J38" s="24"/>
      <c r="K38" s="20">
        <v>5</v>
      </c>
      <c r="L38" s="24"/>
      <c r="M38" s="20">
        <f>J38*E38+L38*G38*E38</f>
        <v>0</v>
      </c>
      <c r="N38" s="21">
        <f>J38*D38+L38*F38</f>
        <v>0</v>
      </c>
    </row>
    <row r="39" spans="1:14" customHeight="1" ht="75.5">
      <c r="A39" s="20"/>
      <c r="B39" s="20" t="s">
        <v>111</v>
      </c>
      <c r="C39" s="20" t="s">
        <v>112</v>
      </c>
      <c r="D39" s="21"/>
      <c r="E39" s="22">
        <v>20</v>
      </c>
      <c r="F39" s="21">
        <v>4699.0</v>
      </c>
      <c r="G39" s="22">
        <v>12</v>
      </c>
      <c r="H39" s="20">
        <v>560</v>
      </c>
      <c r="I39" s="20"/>
      <c r="J39" s="24"/>
      <c r="K39" s="20">
        <v>3</v>
      </c>
      <c r="L39" s="24"/>
      <c r="M39" s="20">
        <f>J39*E39+L39*G39*E39</f>
        <v>0</v>
      </c>
      <c r="N39" s="21">
        <f>J39*D39+L39*F39</f>
        <v>0</v>
      </c>
    </row>
    <row r="40" spans="1:14" customHeight="1" ht="75.5">
      <c r="A40" s="20"/>
      <c r="B40" s="20" t="s">
        <v>113</v>
      </c>
      <c r="C40" s="20" t="s">
        <v>114</v>
      </c>
      <c r="D40" s="21">
        <v>449.0</v>
      </c>
      <c r="E40" s="22">
        <v>20</v>
      </c>
      <c r="F40" s="21">
        <v>6049.0</v>
      </c>
      <c r="G40" s="22">
        <v>16</v>
      </c>
      <c r="H40" s="20">
        <v>508</v>
      </c>
      <c r="I40" s="20">
        <v>24</v>
      </c>
      <c r="J40" s="24"/>
      <c r="K40" s="20">
        <v>1</v>
      </c>
      <c r="L40" s="24"/>
      <c r="M40" s="20">
        <f>J40*E40+L40*G40*E40</f>
        <v>0</v>
      </c>
      <c r="N40" s="21">
        <f>J40*D40+L40*F40</f>
        <v>0</v>
      </c>
    </row>
    <row r="41" spans="1:14" customHeight="1" ht="75.5">
      <c r="A41" s="20"/>
      <c r="B41" s="20" t="s">
        <v>115</v>
      </c>
      <c r="C41" s="20" t="s">
        <v>116</v>
      </c>
      <c r="D41" s="21">
        <v>459.0</v>
      </c>
      <c r="E41" s="22">
        <v>20</v>
      </c>
      <c r="F41" s="21">
        <v>4699.0</v>
      </c>
      <c r="G41" s="22">
        <v>12</v>
      </c>
      <c r="H41" s="20">
        <v>655</v>
      </c>
      <c r="I41" s="20">
        <v>6</v>
      </c>
      <c r="J41" s="24"/>
      <c r="K41" s="20">
        <v>0</v>
      </c>
      <c r="L41" s="24"/>
      <c r="M41" s="20">
        <f>J41*E41+L41*G41*E41</f>
        <v>0</v>
      </c>
      <c r="N41" s="21">
        <f>J41*D41+L41*F41</f>
        <v>0</v>
      </c>
    </row>
    <row r="42" spans="1:14" customHeight="1" ht="75.5">
      <c r="A42" s="20"/>
      <c r="B42" s="20" t="s">
        <v>117</v>
      </c>
      <c r="C42" s="20" t="s">
        <v>118</v>
      </c>
      <c r="D42" s="21"/>
      <c r="E42" s="22">
        <v>20</v>
      </c>
      <c r="F42" s="21">
        <v>4549.0</v>
      </c>
      <c r="G42" s="22">
        <v>12</v>
      </c>
      <c r="H42" s="20">
        <v>516</v>
      </c>
      <c r="I42" s="20"/>
      <c r="J42" s="24"/>
      <c r="K42" s="20">
        <v>2</v>
      </c>
      <c r="L42" s="24"/>
      <c r="M42" s="20">
        <f>J42*E42+L42*G42*E42</f>
        <v>0</v>
      </c>
      <c r="N42" s="21">
        <f>J42*D42+L42*F42</f>
        <v>0</v>
      </c>
    </row>
    <row r="43" spans="1:14">
      <c r="A43" s="25"/>
      <c r="B43" s="25"/>
      <c r="C43" s="25"/>
      <c r="D43" s="26"/>
      <c r="E43" s="27"/>
      <c r="F43" s="26"/>
      <c r="G43" s="27"/>
      <c r="H43" s="25"/>
      <c r="I43" s="25"/>
      <c r="J43" s="28">
        <f>SUM(J2:J42)</f>
        <v>0</v>
      </c>
      <c r="K43" s="25"/>
      <c r="L43" s="28">
        <f>SUM(L2:L42)</f>
        <v>0</v>
      </c>
      <c r="M43" s="25"/>
      <c r="N43" s="26">
        <f>SUM(N2:N42)</f>
        <v>0</v>
      </c>
    </row>
  </sheetData>
  <conditionalFormatting sqref="J2:J42">
    <cfRule type="cellIs" dxfId="0" priority="1" operator="greaterThan">
      <formula>$I2</formula>
    </cfRule>
  </conditionalFormatting>
  <conditionalFormatting sqref="L2:L42">
    <cfRule type="cellIs" dxfId="1" priority="2" operator="greaterThan">
      <formula>$K2</formula>
    </cfRule>
  </conditionalFormatting>
  <conditionalFormatting sqref="N2:N43">
    <cfRule type="cellIs" dxfId="2" priority="3" operator="equal">
      <formula>0</formula>
    </cfRule>
  </conditionalFormatting>
  <conditionalFormatting sqref="M2:M43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50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119</v>
      </c>
      <c r="C2" s="20" t="s">
        <v>120</v>
      </c>
      <c r="D2" s="21">
        <v>289.0</v>
      </c>
      <c r="E2" s="22">
        <v>30</v>
      </c>
      <c r="F2" s="21">
        <v>3949.0</v>
      </c>
      <c r="G2" s="22">
        <v>16</v>
      </c>
      <c r="H2" s="20">
        <v>460</v>
      </c>
      <c r="I2" s="20">
        <v>252</v>
      </c>
      <c r="J2" s="24"/>
      <c r="K2" s="20">
        <v>15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121</v>
      </c>
      <c r="C3" s="20" t="s">
        <v>122</v>
      </c>
      <c r="D3" s="21">
        <v>289.0</v>
      </c>
      <c r="E3" s="22">
        <v>30</v>
      </c>
      <c r="F3" s="21">
        <v>3949.0</v>
      </c>
      <c r="G3" s="22">
        <v>16</v>
      </c>
      <c r="H3" s="20">
        <v>460</v>
      </c>
      <c r="I3" s="20">
        <v>286</v>
      </c>
      <c r="J3" s="24"/>
      <c r="K3" s="20">
        <v>17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123</v>
      </c>
      <c r="C4" s="20" t="s">
        <v>124</v>
      </c>
      <c r="D4" s="21">
        <v>289.0</v>
      </c>
      <c r="E4" s="22">
        <v>30</v>
      </c>
      <c r="F4" s="21">
        <v>3949.0</v>
      </c>
      <c r="G4" s="22">
        <v>16</v>
      </c>
      <c r="H4" s="20">
        <v>460</v>
      </c>
      <c r="I4" s="20">
        <v>268</v>
      </c>
      <c r="J4" s="24"/>
      <c r="K4" s="20">
        <v>16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125</v>
      </c>
      <c r="C5" s="20" t="s">
        <v>126</v>
      </c>
      <c r="D5" s="21">
        <v>289.0</v>
      </c>
      <c r="E5" s="22">
        <v>30</v>
      </c>
      <c r="F5" s="21">
        <v>3949.0</v>
      </c>
      <c r="G5" s="22">
        <v>16</v>
      </c>
      <c r="H5" s="20">
        <v>460</v>
      </c>
      <c r="I5" s="20">
        <v>285</v>
      </c>
      <c r="J5" s="24"/>
      <c r="K5" s="20">
        <v>17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127</v>
      </c>
      <c r="C6" s="20" t="s">
        <v>128</v>
      </c>
      <c r="D6" s="21">
        <v>439.0</v>
      </c>
      <c r="E6" s="22">
        <v>20</v>
      </c>
      <c r="F6" s="21">
        <v>4449.0</v>
      </c>
      <c r="G6" s="22">
        <v>12</v>
      </c>
      <c r="H6" s="20">
        <v>583</v>
      </c>
      <c r="I6" s="20">
        <v>29</v>
      </c>
      <c r="J6" s="24"/>
      <c r="K6" s="20">
        <v>2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129</v>
      </c>
      <c r="C7" s="20" t="s">
        <v>130</v>
      </c>
      <c r="D7" s="21">
        <v>439.0</v>
      </c>
      <c r="E7" s="22">
        <v>20</v>
      </c>
      <c r="F7" s="21">
        <v>4449.0</v>
      </c>
      <c r="G7" s="22">
        <v>12</v>
      </c>
      <c r="H7" s="20">
        <v>656</v>
      </c>
      <c r="I7" s="20">
        <v>111</v>
      </c>
      <c r="J7" s="24"/>
      <c r="K7" s="20">
        <v>9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131</v>
      </c>
      <c r="C8" s="20" t="s">
        <v>132</v>
      </c>
      <c r="D8" s="21">
        <v>429.0</v>
      </c>
      <c r="E8" s="22">
        <v>20</v>
      </c>
      <c r="F8" s="21">
        <v>5449.0</v>
      </c>
      <c r="G8" s="22">
        <v>15</v>
      </c>
      <c r="H8" s="20">
        <v>789</v>
      </c>
      <c r="I8" s="20">
        <v>175</v>
      </c>
      <c r="J8" s="24"/>
      <c r="K8" s="20">
        <v>11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133</v>
      </c>
      <c r="C9" s="20" t="s">
        <v>134</v>
      </c>
      <c r="D9" s="21">
        <v>429.0</v>
      </c>
      <c r="E9" s="22">
        <v>20</v>
      </c>
      <c r="F9" s="21">
        <v>5449.0</v>
      </c>
      <c r="G9" s="22">
        <v>15</v>
      </c>
      <c r="H9" s="20">
        <v>789</v>
      </c>
      <c r="I9" s="20">
        <v>120</v>
      </c>
      <c r="J9" s="24"/>
      <c r="K9" s="20">
        <v>8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135</v>
      </c>
      <c r="C10" s="20" t="s">
        <v>136</v>
      </c>
      <c r="D10" s="21">
        <v>429.0</v>
      </c>
      <c r="E10" s="22">
        <v>20</v>
      </c>
      <c r="F10" s="21">
        <v>5449.0</v>
      </c>
      <c r="G10" s="22">
        <v>15</v>
      </c>
      <c r="H10" s="20">
        <v>789</v>
      </c>
      <c r="I10" s="20">
        <v>121</v>
      </c>
      <c r="J10" s="24"/>
      <c r="K10" s="20">
        <v>8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137</v>
      </c>
      <c r="C11" s="20" t="s">
        <v>138</v>
      </c>
      <c r="D11" s="21">
        <v>429.0</v>
      </c>
      <c r="E11" s="22">
        <v>20</v>
      </c>
      <c r="F11" s="21">
        <v>5449.0</v>
      </c>
      <c r="G11" s="22">
        <v>15</v>
      </c>
      <c r="H11" s="20">
        <v>789</v>
      </c>
      <c r="I11" s="20">
        <v>146</v>
      </c>
      <c r="J11" s="24"/>
      <c r="K11" s="20">
        <v>9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139</v>
      </c>
      <c r="C12" s="20" t="s">
        <v>140</v>
      </c>
      <c r="D12" s="21"/>
      <c r="E12" s="22">
        <v>20</v>
      </c>
      <c r="F12" s="21">
        <v>4449.0</v>
      </c>
      <c r="G12" s="22">
        <v>12</v>
      </c>
      <c r="H12" s="20">
        <v>615</v>
      </c>
      <c r="I12" s="20"/>
      <c r="J12" s="24"/>
      <c r="K12" s="20">
        <v>11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141</v>
      </c>
      <c r="C13" s="20" t="s">
        <v>142</v>
      </c>
      <c r="D13" s="21">
        <v>829.0</v>
      </c>
      <c r="E13" s="22">
        <v>1</v>
      </c>
      <c r="F13" s="21">
        <v>2799.0</v>
      </c>
      <c r="G13" s="22">
        <v>4</v>
      </c>
      <c r="H13" s="20">
        <v>2600</v>
      </c>
      <c r="I13" s="20">
        <v>4</v>
      </c>
      <c r="J13" s="24"/>
      <c r="K13" s="20">
        <v>1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143</v>
      </c>
      <c r="C14" s="20" t="s">
        <v>144</v>
      </c>
      <c r="D14" s="21">
        <v>275.0</v>
      </c>
      <c r="E14" s="22">
        <v>24</v>
      </c>
      <c r="F14" s="21">
        <v>5549.0</v>
      </c>
      <c r="G14" s="22">
        <v>24</v>
      </c>
      <c r="H14" s="20">
        <v>397</v>
      </c>
      <c r="I14" s="20">
        <v>1089</v>
      </c>
      <c r="J14" s="24"/>
      <c r="K14" s="20">
        <v>45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145</v>
      </c>
      <c r="C15" s="20" t="s">
        <v>146</v>
      </c>
      <c r="D15" s="21">
        <v>409.0</v>
      </c>
      <c r="E15" s="22">
        <v>20</v>
      </c>
      <c r="F15" s="21">
        <v>4149.0</v>
      </c>
      <c r="G15" s="22">
        <v>12</v>
      </c>
      <c r="H15" s="20">
        <v>555</v>
      </c>
      <c r="I15" s="20">
        <v>115</v>
      </c>
      <c r="J15" s="24"/>
      <c r="K15" s="20">
        <v>9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147</v>
      </c>
      <c r="C16" s="20" t="s">
        <v>148</v>
      </c>
      <c r="D16" s="21">
        <v>339.0</v>
      </c>
      <c r="E16" s="22">
        <v>30</v>
      </c>
      <c r="F16" s="21">
        <v>5799.0</v>
      </c>
      <c r="G16" s="22">
        <v>20</v>
      </c>
      <c r="H16" s="20">
        <v>390</v>
      </c>
      <c r="I16" s="20">
        <v>643</v>
      </c>
      <c r="J16" s="24"/>
      <c r="K16" s="20">
        <v>32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149</v>
      </c>
      <c r="C17" s="20" t="s">
        <v>150</v>
      </c>
      <c r="D17" s="21">
        <v>309.0</v>
      </c>
      <c r="E17" s="22">
        <v>30</v>
      </c>
      <c r="F17" s="21">
        <v>5199.0</v>
      </c>
      <c r="G17" s="22">
        <v>20</v>
      </c>
      <c r="H17" s="20">
        <v>324</v>
      </c>
      <c r="I17" s="20">
        <v>279</v>
      </c>
      <c r="J17" s="24"/>
      <c r="K17" s="20">
        <v>13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151</v>
      </c>
      <c r="C18" s="20" t="s">
        <v>152</v>
      </c>
      <c r="D18" s="21">
        <v>1029.0</v>
      </c>
      <c r="E18" s="22">
        <v>12</v>
      </c>
      <c r="F18" s="21">
        <v>13899.0</v>
      </c>
      <c r="G18" s="22">
        <v>16</v>
      </c>
      <c r="H18" s="20">
        <v>763</v>
      </c>
      <c r="I18" s="20">
        <v>365</v>
      </c>
      <c r="J18" s="24"/>
      <c r="K18" s="20">
        <v>22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153</v>
      </c>
      <c r="C19" s="20" t="s">
        <v>154</v>
      </c>
      <c r="D19" s="21">
        <v>479.0</v>
      </c>
      <c r="E19" s="22">
        <v>12</v>
      </c>
      <c r="F19" s="21">
        <v>4849.0</v>
      </c>
      <c r="G19" s="22">
        <v>12</v>
      </c>
      <c r="H19" s="20">
        <v>468</v>
      </c>
      <c r="I19" s="20">
        <v>173</v>
      </c>
      <c r="J19" s="24"/>
      <c r="K19" s="20">
        <v>14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155</v>
      </c>
      <c r="C20" s="20" t="s">
        <v>156</v>
      </c>
      <c r="D20" s="21">
        <v>659.0</v>
      </c>
      <c r="E20" s="22">
        <v>12</v>
      </c>
      <c r="F20" s="21">
        <v>6699.0</v>
      </c>
      <c r="G20" s="22">
        <v>12</v>
      </c>
      <c r="H20" s="20">
        <v>757</v>
      </c>
      <c r="I20" s="20">
        <v>159</v>
      </c>
      <c r="J20" s="24"/>
      <c r="K20" s="20">
        <v>13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157</v>
      </c>
      <c r="C21" s="20" t="s">
        <v>158</v>
      </c>
      <c r="D21" s="21">
        <v>689.0</v>
      </c>
      <c r="E21" s="22">
        <v>6</v>
      </c>
      <c r="F21" s="21">
        <v>4649.0</v>
      </c>
      <c r="G21" s="22">
        <v>8</v>
      </c>
      <c r="H21" s="20">
        <v>1108</v>
      </c>
      <c r="I21" s="20">
        <v>115</v>
      </c>
      <c r="J21" s="24"/>
      <c r="K21" s="20">
        <v>14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159</v>
      </c>
      <c r="C22" s="20" t="s">
        <v>160</v>
      </c>
      <c r="D22" s="21">
        <v>1289.0</v>
      </c>
      <c r="E22" s="22">
        <v>12</v>
      </c>
      <c r="F22" s="21">
        <v>6549.0</v>
      </c>
      <c r="G22" s="22">
        <v>6</v>
      </c>
      <c r="H22" s="20">
        <v>1580</v>
      </c>
      <c r="I22" s="20">
        <v>112</v>
      </c>
      <c r="J22" s="24"/>
      <c r="K22" s="20">
        <v>18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161</v>
      </c>
      <c r="C23" s="20" t="s">
        <v>162</v>
      </c>
      <c r="D23" s="21">
        <v>449.0</v>
      </c>
      <c r="E23" s="22">
        <v>20</v>
      </c>
      <c r="F23" s="21">
        <v>4549.0</v>
      </c>
      <c r="G23" s="22">
        <v>12</v>
      </c>
      <c r="H23" s="20">
        <v>450</v>
      </c>
      <c r="I23" s="20">
        <v>60</v>
      </c>
      <c r="J23" s="24"/>
      <c r="K23" s="20">
        <v>4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163</v>
      </c>
      <c r="C24" s="20" t="s">
        <v>164</v>
      </c>
      <c r="D24" s="21"/>
      <c r="E24" s="22">
        <v>20</v>
      </c>
      <c r="F24" s="21">
        <v>4549.0</v>
      </c>
      <c r="G24" s="22">
        <v>12</v>
      </c>
      <c r="H24" s="20">
        <v>554</v>
      </c>
      <c r="I24" s="20"/>
      <c r="J24" s="24"/>
      <c r="K24" s="20">
        <v>9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165</v>
      </c>
      <c r="C25" s="20" t="s">
        <v>166</v>
      </c>
      <c r="D25" s="21">
        <v>519.0</v>
      </c>
      <c r="E25" s="22">
        <v>12</v>
      </c>
      <c r="F25" s="21">
        <v>5199.0</v>
      </c>
      <c r="G25" s="22">
        <v>12</v>
      </c>
      <c r="H25" s="20">
        <v>510</v>
      </c>
      <c r="I25" s="20">
        <v>127</v>
      </c>
      <c r="J25" s="24"/>
      <c r="K25" s="20">
        <v>10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167</v>
      </c>
      <c r="C26" s="20" t="s">
        <v>168</v>
      </c>
      <c r="D26" s="21">
        <v>1289.0</v>
      </c>
      <c r="E26" s="22">
        <v>12</v>
      </c>
      <c r="F26" s="21">
        <v>6549.0</v>
      </c>
      <c r="G26" s="22">
        <v>6</v>
      </c>
      <c r="H26" s="20">
        <v>1585</v>
      </c>
      <c r="I26" s="20">
        <v>54</v>
      </c>
      <c r="J26" s="24"/>
      <c r="K26" s="20">
        <v>9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169</v>
      </c>
      <c r="C27" s="20" t="s">
        <v>170</v>
      </c>
      <c r="D27" s="21">
        <v>339.0</v>
      </c>
      <c r="E27" s="22">
        <v>6</v>
      </c>
      <c r="F27" s="21">
        <v>6949.0</v>
      </c>
      <c r="G27" s="22">
        <v>24</v>
      </c>
      <c r="H27" s="20">
        <v>368</v>
      </c>
      <c r="I27" s="20">
        <v>269</v>
      </c>
      <c r="J27" s="24"/>
      <c r="K27" s="20">
        <v>10</v>
      </c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171</v>
      </c>
      <c r="C28" s="20" t="s">
        <v>172</v>
      </c>
      <c r="D28" s="21"/>
      <c r="E28" s="22">
        <v>20</v>
      </c>
      <c r="F28" s="21">
        <v>4549.0</v>
      </c>
      <c r="G28" s="22">
        <v>12</v>
      </c>
      <c r="H28" s="20">
        <v>562</v>
      </c>
      <c r="I28" s="20"/>
      <c r="J28" s="24"/>
      <c r="K28" s="20">
        <v>1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173</v>
      </c>
      <c r="C29" s="20" t="s">
        <v>174</v>
      </c>
      <c r="D29" s="21">
        <v>769.0</v>
      </c>
      <c r="E29" s="22">
        <v>20</v>
      </c>
      <c r="F29" s="21">
        <v>5199.0</v>
      </c>
      <c r="G29" s="22">
        <v>8</v>
      </c>
      <c r="H29" s="20">
        <v>589</v>
      </c>
      <c r="I29" s="20">
        <v>72</v>
      </c>
      <c r="J29" s="24"/>
      <c r="K29" s="20">
        <v>9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175</v>
      </c>
      <c r="C30" s="20" t="s">
        <v>176</v>
      </c>
      <c r="D30" s="21">
        <v>1059.0</v>
      </c>
      <c r="E30" s="22">
        <v>48</v>
      </c>
      <c r="F30" s="21">
        <v>10699.0</v>
      </c>
      <c r="G30" s="22">
        <v>12</v>
      </c>
      <c r="H30" s="20">
        <v>1140</v>
      </c>
      <c r="I30" s="20">
        <v>42</v>
      </c>
      <c r="J30" s="24"/>
      <c r="K30" s="20">
        <v>3</v>
      </c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177</v>
      </c>
      <c r="C31" s="20" t="s">
        <v>178</v>
      </c>
      <c r="D31" s="21">
        <v>289.0</v>
      </c>
      <c r="E31" s="22">
        <v>30</v>
      </c>
      <c r="F31" s="21">
        <v>4949.0</v>
      </c>
      <c r="G31" s="22">
        <v>20</v>
      </c>
      <c r="H31" s="20">
        <v>358</v>
      </c>
      <c r="I31" s="20">
        <v>10</v>
      </c>
      <c r="J31" s="24"/>
      <c r="K31" s="20">
        <v>0</v>
      </c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179</v>
      </c>
      <c r="C32" s="20" t="s">
        <v>180</v>
      </c>
      <c r="D32" s="21">
        <v>449.0</v>
      </c>
      <c r="E32" s="22">
        <v>20</v>
      </c>
      <c r="F32" s="21">
        <v>4549.0</v>
      </c>
      <c r="G32" s="22">
        <v>12</v>
      </c>
      <c r="H32" s="20">
        <v>450</v>
      </c>
      <c r="I32" s="20">
        <v>50</v>
      </c>
      <c r="J32" s="24"/>
      <c r="K32" s="20">
        <v>3</v>
      </c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181</v>
      </c>
      <c r="C33" s="20" t="s">
        <v>182</v>
      </c>
      <c r="D33" s="21">
        <v>449.0</v>
      </c>
      <c r="E33" s="22">
        <v>20</v>
      </c>
      <c r="F33" s="21">
        <v>4549.0</v>
      </c>
      <c r="G33" s="22">
        <v>12</v>
      </c>
      <c r="H33" s="20">
        <v>438</v>
      </c>
      <c r="I33" s="20">
        <v>22</v>
      </c>
      <c r="J33" s="24"/>
      <c r="K33" s="20">
        <v>1</v>
      </c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183</v>
      </c>
      <c r="C34" s="20" t="s">
        <v>184</v>
      </c>
      <c r="D34" s="21">
        <v>309.0</v>
      </c>
      <c r="E34" s="22">
        <v>30</v>
      </c>
      <c r="F34" s="21">
        <v>5199.0</v>
      </c>
      <c r="G34" s="22">
        <v>20</v>
      </c>
      <c r="H34" s="20">
        <v>341</v>
      </c>
      <c r="I34" s="20">
        <v>138</v>
      </c>
      <c r="J34" s="24"/>
      <c r="K34" s="20">
        <v>6</v>
      </c>
      <c r="L34" s="24"/>
      <c r="M34" s="20">
        <f>J34*E34+L34*G34*E34</f>
        <v>0</v>
      </c>
      <c r="N34" s="21">
        <f>J34*D34+L34*F34</f>
        <v>0</v>
      </c>
    </row>
    <row r="35" spans="1:14" customHeight="1" ht="75.5">
      <c r="A35" s="20"/>
      <c r="B35" s="20" t="s">
        <v>185</v>
      </c>
      <c r="C35" s="20" t="s">
        <v>186</v>
      </c>
      <c r="D35" s="21">
        <v>1029.0</v>
      </c>
      <c r="E35" s="22">
        <v>12</v>
      </c>
      <c r="F35" s="21">
        <v>13899.0</v>
      </c>
      <c r="G35" s="22">
        <v>16</v>
      </c>
      <c r="H35" s="20">
        <v>773</v>
      </c>
      <c r="I35" s="20">
        <v>121</v>
      </c>
      <c r="J35" s="24"/>
      <c r="K35" s="20">
        <v>7</v>
      </c>
      <c r="L35" s="24"/>
      <c r="M35" s="20">
        <f>J35*E35+L35*G35*E35</f>
        <v>0</v>
      </c>
      <c r="N35" s="21">
        <f>J35*D35+L35*F35</f>
        <v>0</v>
      </c>
    </row>
    <row r="36" spans="1:14" customHeight="1" ht="75.5">
      <c r="A36" s="20"/>
      <c r="B36" s="20" t="s">
        <v>187</v>
      </c>
      <c r="C36" s="20" t="s">
        <v>188</v>
      </c>
      <c r="D36" s="21">
        <v>449.0</v>
      </c>
      <c r="E36" s="22">
        <v>20</v>
      </c>
      <c r="F36" s="21">
        <v>4549.0</v>
      </c>
      <c r="G36" s="22">
        <v>12</v>
      </c>
      <c r="H36" s="20">
        <v>542</v>
      </c>
      <c r="I36" s="20">
        <v>1</v>
      </c>
      <c r="J36" s="24"/>
      <c r="K36" s="20">
        <v>0</v>
      </c>
      <c r="L36" s="24"/>
      <c r="M36" s="20">
        <f>J36*E36+L36*G36*E36</f>
        <v>0</v>
      </c>
      <c r="N36" s="21">
        <f>J36*D36+L36*F36</f>
        <v>0</v>
      </c>
    </row>
    <row r="37" spans="1:14" customHeight="1" ht="75.5">
      <c r="A37" s="20"/>
      <c r="B37" s="20" t="s">
        <v>189</v>
      </c>
      <c r="C37" s="20" t="s">
        <v>190</v>
      </c>
      <c r="D37" s="21">
        <v>1119.0</v>
      </c>
      <c r="E37" s="22">
        <v>6</v>
      </c>
      <c r="F37" s="21">
        <v>5649.0</v>
      </c>
      <c r="G37" s="22">
        <v>6</v>
      </c>
      <c r="H37" s="20">
        <v>795</v>
      </c>
      <c r="I37" s="20">
        <v>26</v>
      </c>
      <c r="J37" s="24"/>
      <c r="K37" s="20">
        <v>4</v>
      </c>
      <c r="L37" s="24"/>
      <c r="M37" s="20">
        <f>J37*E37+L37*G37*E37</f>
        <v>0</v>
      </c>
      <c r="N37" s="21">
        <f>J37*D37+L37*F37</f>
        <v>0</v>
      </c>
    </row>
    <row r="38" spans="1:14" customHeight="1" ht="75.5">
      <c r="A38" s="20"/>
      <c r="B38" s="20" t="s">
        <v>191</v>
      </c>
      <c r="C38" s="20" t="s">
        <v>192</v>
      </c>
      <c r="D38" s="21">
        <v>289.0</v>
      </c>
      <c r="E38" s="22">
        <v>30</v>
      </c>
      <c r="F38" s="21">
        <v>5899.0</v>
      </c>
      <c r="G38" s="22">
        <v>24</v>
      </c>
      <c r="H38" s="20">
        <v>240</v>
      </c>
      <c r="I38" s="20">
        <v>15</v>
      </c>
      <c r="J38" s="24"/>
      <c r="K38" s="20">
        <v>0</v>
      </c>
      <c r="L38" s="24"/>
      <c r="M38" s="20">
        <f>J38*E38+L38*G38*E38</f>
        <v>0</v>
      </c>
      <c r="N38" s="21">
        <f>J38*D38+L38*F38</f>
        <v>0</v>
      </c>
    </row>
    <row r="39" spans="1:14" customHeight="1" ht="75.5">
      <c r="A39" s="20"/>
      <c r="B39" s="20" t="s">
        <v>193</v>
      </c>
      <c r="C39" s="20" t="s">
        <v>194</v>
      </c>
      <c r="D39" s="21">
        <v>469.0</v>
      </c>
      <c r="E39" s="22">
        <v>20</v>
      </c>
      <c r="F39" s="21">
        <v>6399.0</v>
      </c>
      <c r="G39" s="22">
        <v>16</v>
      </c>
      <c r="H39" s="20">
        <v>527</v>
      </c>
      <c r="I39" s="20">
        <v>85</v>
      </c>
      <c r="J39" s="24"/>
      <c r="K39" s="20">
        <v>5</v>
      </c>
      <c r="L39" s="24"/>
      <c r="M39" s="20">
        <f>J39*E39+L39*G39*E39</f>
        <v>0</v>
      </c>
      <c r="N39" s="21">
        <f>J39*D39+L39*F39</f>
        <v>0</v>
      </c>
    </row>
    <row r="40" spans="1:14" customHeight="1" ht="75.5">
      <c r="A40" s="20"/>
      <c r="B40" s="20" t="s">
        <v>195</v>
      </c>
      <c r="C40" s="20" t="s">
        <v>196</v>
      </c>
      <c r="D40" s="21">
        <v>469.0</v>
      </c>
      <c r="E40" s="22">
        <v>20</v>
      </c>
      <c r="F40" s="21">
        <v>6399.0</v>
      </c>
      <c r="G40" s="22">
        <v>16</v>
      </c>
      <c r="H40" s="20">
        <v>5527</v>
      </c>
      <c r="I40" s="20">
        <v>46</v>
      </c>
      <c r="J40" s="24"/>
      <c r="K40" s="20">
        <v>2</v>
      </c>
      <c r="L40" s="24"/>
      <c r="M40" s="20">
        <f>J40*E40+L40*G40*E40</f>
        <v>0</v>
      </c>
      <c r="N40" s="21">
        <f>J40*D40+L40*F40</f>
        <v>0</v>
      </c>
    </row>
    <row r="41" spans="1:14" customHeight="1" ht="75.5">
      <c r="A41" s="20"/>
      <c r="B41" s="20" t="s">
        <v>197</v>
      </c>
      <c r="C41" s="20" t="s">
        <v>198</v>
      </c>
      <c r="D41" s="21">
        <v>469.0</v>
      </c>
      <c r="E41" s="22">
        <v>20</v>
      </c>
      <c r="F41" s="21">
        <v>6399.0</v>
      </c>
      <c r="G41" s="22">
        <v>16</v>
      </c>
      <c r="H41" s="20">
        <v>527</v>
      </c>
      <c r="I41" s="20">
        <v>64</v>
      </c>
      <c r="J41" s="24"/>
      <c r="K41" s="20">
        <v>4</v>
      </c>
      <c r="L41" s="24"/>
      <c r="M41" s="20">
        <f>J41*E41+L41*G41*E41</f>
        <v>0</v>
      </c>
      <c r="N41" s="21">
        <f>J41*D41+L41*F41</f>
        <v>0</v>
      </c>
    </row>
    <row r="42" spans="1:14" customHeight="1" ht="75.5">
      <c r="A42" s="20"/>
      <c r="B42" s="20" t="s">
        <v>199</v>
      </c>
      <c r="C42" s="20" t="s">
        <v>200</v>
      </c>
      <c r="D42" s="21">
        <v>519.0</v>
      </c>
      <c r="E42" s="22">
        <v>20</v>
      </c>
      <c r="F42" s="21">
        <v>5199.0</v>
      </c>
      <c r="G42" s="22">
        <v>12</v>
      </c>
      <c r="H42" s="20">
        <v>793</v>
      </c>
      <c r="I42" s="20">
        <v>12</v>
      </c>
      <c r="J42" s="24"/>
      <c r="K42" s="20">
        <v>1</v>
      </c>
      <c r="L42" s="24"/>
      <c r="M42" s="20">
        <f>J42*E42+L42*G42*E42</f>
        <v>0</v>
      </c>
      <c r="N42" s="21">
        <f>J42*D42+L42*F42</f>
        <v>0</v>
      </c>
    </row>
    <row r="43" spans="1:14" customHeight="1" ht="75.5">
      <c r="A43" s="20"/>
      <c r="B43" s="20" t="s">
        <v>201</v>
      </c>
      <c r="C43" s="20" t="s">
        <v>202</v>
      </c>
      <c r="D43" s="21">
        <v>309.0</v>
      </c>
      <c r="E43" s="22">
        <v>8</v>
      </c>
      <c r="F43" s="21">
        <v>1549.0</v>
      </c>
      <c r="G43" s="22">
        <v>6</v>
      </c>
      <c r="H43" s="20">
        <v>880</v>
      </c>
      <c r="I43" s="20">
        <v>20</v>
      </c>
      <c r="J43" s="24"/>
      <c r="K43" s="20">
        <v>3</v>
      </c>
      <c r="L43" s="24"/>
      <c r="M43" s="20">
        <f>J43*E43+L43*G43*E43</f>
        <v>0</v>
      </c>
      <c r="N43" s="21">
        <f>J43*D43+L43*F43</f>
        <v>0</v>
      </c>
    </row>
    <row r="44" spans="1:14" customHeight="1" ht="75.5">
      <c r="A44" s="20"/>
      <c r="B44" s="20" t="s">
        <v>203</v>
      </c>
      <c r="C44" s="20" t="s">
        <v>204</v>
      </c>
      <c r="D44" s="21">
        <v>769.0</v>
      </c>
      <c r="E44" s="22">
        <v>9</v>
      </c>
      <c r="F44" s="21">
        <v>5849.0</v>
      </c>
      <c r="G44" s="22">
        <v>9</v>
      </c>
      <c r="H44" s="20">
        <v>1297</v>
      </c>
      <c r="I44" s="20">
        <v>21</v>
      </c>
      <c r="J44" s="24"/>
      <c r="K44" s="20">
        <v>2</v>
      </c>
      <c r="L44" s="24"/>
      <c r="M44" s="20">
        <f>J44*E44+L44*G44*E44</f>
        <v>0</v>
      </c>
      <c r="N44" s="21">
        <f>J44*D44+L44*F44</f>
        <v>0</v>
      </c>
    </row>
    <row r="45" spans="1:14" customHeight="1" ht="75.5">
      <c r="A45" s="20"/>
      <c r="B45" s="20" t="s">
        <v>205</v>
      </c>
      <c r="C45" s="20" t="s">
        <v>206</v>
      </c>
      <c r="D45" s="21">
        <v>789.0</v>
      </c>
      <c r="E45" s="22">
        <v>20</v>
      </c>
      <c r="F45" s="21">
        <v>7999.0</v>
      </c>
      <c r="G45" s="22">
        <v>12</v>
      </c>
      <c r="H45" s="20">
        <v>873</v>
      </c>
      <c r="I45" s="20">
        <v>12</v>
      </c>
      <c r="J45" s="24"/>
      <c r="K45" s="20">
        <v>1</v>
      </c>
      <c r="L45" s="24"/>
      <c r="M45" s="20">
        <f>J45*E45+L45*G45*E45</f>
        <v>0</v>
      </c>
      <c r="N45" s="21">
        <f>J45*D45+L45*F45</f>
        <v>0</v>
      </c>
    </row>
    <row r="46" spans="1:14" customHeight="1" ht="75.5">
      <c r="A46" s="20"/>
      <c r="B46" s="20" t="s">
        <v>207</v>
      </c>
      <c r="C46" s="20" t="s">
        <v>208</v>
      </c>
      <c r="D46" s="21">
        <v>449.0</v>
      </c>
      <c r="E46" s="22">
        <v>10</v>
      </c>
      <c r="F46" s="21">
        <v>4549.0</v>
      </c>
      <c r="G46" s="22">
        <v>12</v>
      </c>
      <c r="H46" s="20">
        <v>351</v>
      </c>
      <c r="I46" s="20">
        <v>1</v>
      </c>
      <c r="J46" s="24"/>
      <c r="K46" s="20">
        <v>0</v>
      </c>
      <c r="L46" s="24"/>
      <c r="M46" s="20">
        <f>J46*E46+L46*G46*E46</f>
        <v>0</v>
      </c>
      <c r="N46" s="21">
        <f>J46*D46+L46*F46</f>
        <v>0</v>
      </c>
    </row>
    <row r="47" spans="1:14" customHeight="1" ht="75.5">
      <c r="A47" s="20"/>
      <c r="B47" s="20" t="s">
        <v>209</v>
      </c>
      <c r="C47" s="20" t="s">
        <v>210</v>
      </c>
      <c r="D47" s="21">
        <v>1289.0</v>
      </c>
      <c r="E47" s="22">
        <v>12</v>
      </c>
      <c r="F47" s="21">
        <v>6549.0</v>
      </c>
      <c r="G47" s="22">
        <v>6</v>
      </c>
      <c r="H47" s="20">
        <v>1463</v>
      </c>
      <c r="I47" s="20">
        <v>8</v>
      </c>
      <c r="J47" s="24"/>
      <c r="K47" s="20">
        <v>1</v>
      </c>
      <c r="L47" s="24"/>
      <c r="M47" s="20">
        <f>J47*E47+L47*G47*E47</f>
        <v>0</v>
      </c>
      <c r="N47" s="21">
        <f>J47*D47+L47*F47</f>
        <v>0</v>
      </c>
    </row>
    <row r="48" spans="1:14" customHeight="1" ht="75.5">
      <c r="A48" s="20"/>
      <c r="B48" s="20" t="s">
        <v>211</v>
      </c>
      <c r="C48" s="20" t="s">
        <v>212</v>
      </c>
      <c r="D48" s="21">
        <v>309.0</v>
      </c>
      <c r="E48" s="22">
        <v>6</v>
      </c>
      <c r="F48" s="21">
        <v>6249.0</v>
      </c>
      <c r="G48" s="22">
        <v>24</v>
      </c>
      <c r="H48" s="20">
        <v>243</v>
      </c>
      <c r="I48" s="20">
        <v>18</v>
      </c>
      <c r="J48" s="24"/>
      <c r="K48" s="20">
        <v>0</v>
      </c>
      <c r="L48" s="24"/>
      <c r="M48" s="20">
        <f>J48*E48+L48*G48*E48</f>
        <v>0</v>
      </c>
      <c r="N48" s="21">
        <f>J48*D48+L48*F48</f>
        <v>0</v>
      </c>
    </row>
    <row r="49" spans="1:14" customHeight="1" ht="75.5">
      <c r="A49" s="20"/>
      <c r="B49" s="20" t="s">
        <v>213</v>
      </c>
      <c r="C49" s="20" t="s">
        <v>214</v>
      </c>
      <c r="D49" s="21">
        <v>329.0</v>
      </c>
      <c r="E49" s="22">
        <v>30</v>
      </c>
      <c r="F49" s="21">
        <v>3299.0</v>
      </c>
      <c r="G49" s="22">
        <v>12</v>
      </c>
      <c r="H49" s="20">
        <v>472</v>
      </c>
      <c r="I49" s="20">
        <v>1</v>
      </c>
      <c r="J49" s="24"/>
      <c r="K49" s="20">
        <v>0</v>
      </c>
      <c r="L49" s="24"/>
      <c r="M49" s="20">
        <f>J49*E49+L49*G49*E49</f>
        <v>0</v>
      </c>
      <c r="N49" s="21">
        <f>J49*D49+L49*F49</f>
        <v>0</v>
      </c>
    </row>
    <row r="50" spans="1:14">
      <c r="A50" s="25"/>
      <c r="B50" s="25"/>
      <c r="C50" s="25"/>
      <c r="D50" s="26"/>
      <c r="E50" s="27"/>
      <c r="F50" s="26"/>
      <c r="G50" s="27"/>
      <c r="H50" s="25"/>
      <c r="I50" s="25"/>
      <c r="J50" s="28">
        <f>SUM(J2:J49)</f>
        <v>0</v>
      </c>
      <c r="K50" s="25"/>
      <c r="L50" s="28">
        <f>SUM(L2:L49)</f>
        <v>0</v>
      </c>
      <c r="M50" s="25"/>
      <c r="N50" s="26">
        <f>SUM(N2:N49)</f>
        <v>0</v>
      </c>
    </row>
  </sheetData>
  <conditionalFormatting sqref="J2:J49">
    <cfRule type="cellIs" dxfId="0" priority="1" operator="greaterThan">
      <formula>$I2</formula>
    </cfRule>
  </conditionalFormatting>
  <conditionalFormatting sqref="L2:L49">
    <cfRule type="cellIs" dxfId="1" priority="2" operator="greaterThan">
      <formula>$K2</formula>
    </cfRule>
  </conditionalFormatting>
  <conditionalFormatting sqref="N2:N50">
    <cfRule type="cellIs" dxfId="2" priority="3" operator="equal">
      <formula>0</formula>
    </cfRule>
  </conditionalFormatting>
  <conditionalFormatting sqref="M2:M50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6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215</v>
      </c>
      <c r="C2" s="20" t="s">
        <v>216</v>
      </c>
      <c r="D2" s="21">
        <v>1339.0</v>
      </c>
      <c r="E2" s="22">
        <v>1</v>
      </c>
      <c r="F2" s="21">
        <v>4499.0</v>
      </c>
      <c r="G2" s="22">
        <v>4</v>
      </c>
      <c r="H2" s="20">
        <v>2500</v>
      </c>
      <c r="I2" s="20">
        <v>17</v>
      </c>
      <c r="J2" s="24"/>
      <c r="K2" s="20">
        <v>4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217</v>
      </c>
      <c r="C3" s="20" t="s">
        <v>218</v>
      </c>
      <c r="D3" s="21">
        <v>1339.0</v>
      </c>
      <c r="E3" s="22">
        <v>1</v>
      </c>
      <c r="F3" s="21">
        <v>4499.0</v>
      </c>
      <c r="G3" s="22">
        <v>4</v>
      </c>
      <c r="H3" s="20">
        <v>2500</v>
      </c>
      <c r="I3" s="20">
        <v>16</v>
      </c>
      <c r="J3" s="24"/>
      <c r="K3" s="20">
        <v>4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219</v>
      </c>
      <c r="C4" s="20" t="s">
        <v>220</v>
      </c>
      <c r="D4" s="21">
        <v>1339.0</v>
      </c>
      <c r="E4" s="22">
        <v>1</v>
      </c>
      <c r="F4" s="21">
        <v>4499.0</v>
      </c>
      <c r="G4" s="22">
        <v>4</v>
      </c>
      <c r="H4" s="20">
        <v>2500</v>
      </c>
      <c r="I4" s="20">
        <v>13</v>
      </c>
      <c r="J4" s="24"/>
      <c r="K4" s="20">
        <v>3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221</v>
      </c>
      <c r="C5" s="20" t="s">
        <v>222</v>
      </c>
      <c r="D5" s="21">
        <v>1129.0</v>
      </c>
      <c r="E5" s="22">
        <v>1</v>
      </c>
      <c r="F5" s="21">
        <v>5649.0</v>
      </c>
      <c r="G5" s="22">
        <v>6</v>
      </c>
      <c r="H5" s="20">
        <v>2500</v>
      </c>
      <c r="I5" s="20">
        <v>4</v>
      </c>
      <c r="J5" s="24"/>
      <c r="K5" s="20">
        <v>0</v>
      </c>
      <c r="L5" s="24"/>
      <c r="M5" s="20">
        <f>J5*E5+L5*G5*E5</f>
        <v>0</v>
      </c>
      <c r="N5" s="21">
        <f>J5*D5+L5*F5</f>
        <v>0</v>
      </c>
    </row>
    <row r="6" spans="1:14">
      <c r="A6" s="25"/>
      <c r="B6" s="25"/>
      <c r="C6" s="25"/>
      <c r="D6" s="26"/>
      <c r="E6" s="27"/>
      <c r="F6" s="26"/>
      <c r="G6" s="27"/>
      <c r="H6" s="25"/>
      <c r="I6" s="25"/>
      <c r="J6" s="28">
        <f>SUM(J2:J5)</f>
        <v>0</v>
      </c>
      <c r="K6" s="25"/>
      <c r="L6" s="28">
        <f>SUM(L2:L5)</f>
        <v>0</v>
      </c>
      <c r="M6" s="25"/>
      <c r="N6" s="26">
        <f>SUM(N2:N5)</f>
        <v>0</v>
      </c>
    </row>
  </sheetData>
  <conditionalFormatting sqref="J2:J5">
    <cfRule type="cellIs" dxfId="0" priority="1" operator="greaterThan">
      <formula>$I2</formula>
    </cfRule>
  </conditionalFormatting>
  <conditionalFormatting sqref="L2:L5">
    <cfRule type="cellIs" dxfId="1" priority="2" operator="greaterThan">
      <formula>$K2</formula>
    </cfRule>
  </conditionalFormatting>
  <conditionalFormatting sqref="N2:N6">
    <cfRule type="cellIs" dxfId="2" priority="3" operator="equal">
      <formula>0</formula>
    </cfRule>
  </conditionalFormatting>
  <conditionalFormatting sqref="M2:M6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13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223</v>
      </c>
      <c r="C2" s="20" t="s">
        <v>224</v>
      </c>
      <c r="D2" s="21">
        <v>189.0</v>
      </c>
      <c r="E2" s="22">
        <v>1</v>
      </c>
      <c r="F2" s="21"/>
      <c r="G2" s="22">
        <v>144</v>
      </c>
      <c r="H2" s="20">
        <v>172</v>
      </c>
      <c r="I2" s="20">
        <v>139</v>
      </c>
      <c r="J2" s="24"/>
      <c r="K2" s="20"/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225</v>
      </c>
      <c r="C3" s="20" t="s">
        <v>226</v>
      </c>
      <c r="D3" s="21">
        <v>679.0</v>
      </c>
      <c r="E3" s="22">
        <v>12</v>
      </c>
      <c r="F3" s="21"/>
      <c r="G3" s="22">
        <v>60</v>
      </c>
      <c r="H3" s="20">
        <v>317</v>
      </c>
      <c r="I3" s="20">
        <v>47</v>
      </c>
      <c r="J3" s="24"/>
      <c r="K3" s="20"/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227</v>
      </c>
      <c r="C4" s="20" t="s">
        <v>224</v>
      </c>
      <c r="D4" s="21">
        <v>99.0</v>
      </c>
      <c r="E4" s="22">
        <v>1</v>
      </c>
      <c r="F4" s="21"/>
      <c r="G4" s="22">
        <v>192</v>
      </c>
      <c r="H4" s="20">
        <v>108</v>
      </c>
      <c r="I4" s="20">
        <v>187</v>
      </c>
      <c r="J4" s="24"/>
      <c r="K4" s="20"/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228</v>
      </c>
      <c r="C5" s="20" t="s">
        <v>224</v>
      </c>
      <c r="D5" s="21">
        <v>79.0</v>
      </c>
      <c r="E5" s="22">
        <v>1</v>
      </c>
      <c r="F5" s="21"/>
      <c r="G5" s="22">
        <v>240</v>
      </c>
      <c r="H5" s="20">
        <v>86</v>
      </c>
      <c r="I5" s="20">
        <v>235</v>
      </c>
      <c r="J5" s="24"/>
      <c r="K5" s="20"/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229</v>
      </c>
      <c r="C6" s="20" t="s">
        <v>230</v>
      </c>
      <c r="D6" s="21">
        <v>539.0</v>
      </c>
      <c r="E6" s="22">
        <v>1</v>
      </c>
      <c r="F6" s="21"/>
      <c r="G6" s="22">
        <v>60</v>
      </c>
      <c r="H6" s="20">
        <v>457</v>
      </c>
      <c r="I6" s="20">
        <v>53</v>
      </c>
      <c r="J6" s="24"/>
      <c r="K6" s="20"/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231</v>
      </c>
      <c r="C7" s="20" t="s">
        <v>224</v>
      </c>
      <c r="D7" s="21">
        <v>129.0</v>
      </c>
      <c r="E7" s="22">
        <v>1</v>
      </c>
      <c r="F7" s="21"/>
      <c r="G7" s="22">
        <v>192</v>
      </c>
      <c r="H7" s="20">
        <v>124</v>
      </c>
      <c r="I7" s="20">
        <v>187</v>
      </c>
      <c r="J7" s="24"/>
      <c r="K7" s="20"/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232</v>
      </c>
      <c r="C8" s="20" t="s">
        <v>233</v>
      </c>
      <c r="D8" s="21">
        <v>189.0</v>
      </c>
      <c r="E8" s="22">
        <v>1</v>
      </c>
      <c r="F8" s="21"/>
      <c r="G8" s="22">
        <v>192</v>
      </c>
      <c r="H8" s="20">
        <v>121</v>
      </c>
      <c r="I8" s="20">
        <v>183</v>
      </c>
      <c r="J8" s="24"/>
      <c r="K8" s="20"/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234</v>
      </c>
      <c r="C9" s="20" t="s">
        <v>235</v>
      </c>
      <c r="D9" s="21">
        <v>139.0</v>
      </c>
      <c r="E9" s="22">
        <v>1</v>
      </c>
      <c r="F9" s="21"/>
      <c r="G9" s="22">
        <v>192</v>
      </c>
      <c r="H9" s="20">
        <v>134</v>
      </c>
      <c r="I9" s="20">
        <v>170</v>
      </c>
      <c r="J9" s="24"/>
      <c r="K9" s="20"/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236</v>
      </c>
      <c r="C10" s="20" t="s">
        <v>224</v>
      </c>
      <c r="D10" s="21">
        <v>309.0</v>
      </c>
      <c r="E10" s="22">
        <v>1</v>
      </c>
      <c r="F10" s="21"/>
      <c r="G10" s="22">
        <v>120</v>
      </c>
      <c r="H10" s="20">
        <v>217</v>
      </c>
      <c r="I10" s="20">
        <v>115</v>
      </c>
      <c r="J10" s="24"/>
      <c r="K10" s="20"/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237</v>
      </c>
      <c r="C11" s="20" t="s">
        <v>230</v>
      </c>
      <c r="D11" s="21">
        <v>309.0</v>
      </c>
      <c r="E11" s="22">
        <v>1</v>
      </c>
      <c r="F11" s="21"/>
      <c r="G11" s="22">
        <v>120</v>
      </c>
      <c r="H11" s="20">
        <v>216</v>
      </c>
      <c r="I11" s="20">
        <v>114</v>
      </c>
      <c r="J11" s="24"/>
      <c r="K11" s="20"/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238</v>
      </c>
      <c r="C12" s="20" t="s">
        <v>230</v>
      </c>
      <c r="D12" s="21">
        <v>309.0</v>
      </c>
      <c r="E12" s="22">
        <v>1</v>
      </c>
      <c r="F12" s="21"/>
      <c r="G12" s="22">
        <v>120</v>
      </c>
      <c r="H12" s="20">
        <v>211</v>
      </c>
      <c r="I12" s="20">
        <v>115</v>
      </c>
      <c r="J12" s="24"/>
      <c r="K12" s="20"/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239</v>
      </c>
      <c r="C13" s="20" t="s">
        <v>240</v>
      </c>
      <c r="D13" s="21">
        <v>359.0</v>
      </c>
      <c r="E13" s="22">
        <v>1</v>
      </c>
      <c r="F13" s="21"/>
      <c r="G13" s="22">
        <v>120</v>
      </c>
      <c r="H13" s="20">
        <v>169</v>
      </c>
      <c r="I13" s="20">
        <v>114</v>
      </c>
      <c r="J13" s="24"/>
      <c r="K13" s="20"/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241</v>
      </c>
      <c r="C14" s="20" t="s">
        <v>242</v>
      </c>
      <c r="D14" s="21">
        <v>799.0</v>
      </c>
      <c r="E14" s="22">
        <v>12</v>
      </c>
      <c r="F14" s="21"/>
      <c r="G14" s="22">
        <v>50</v>
      </c>
      <c r="H14" s="20">
        <v>396</v>
      </c>
      <c r="I14" s="20">
        <v>38</v>
      </c>
      <c r="J14" s="24"/>
      <c r="K14" s="20"/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243</v>
      </c>
      <c r="C15" s="20" t="s">
        <v>224</v>
      </c>
      <c r="D15" s="21">
        <v>89.0</v>
      </c>
      <c r="E15" s="22">
        <v>1</v>
      </c>
      <c r="F15" s="21"/>
      <c r="G15" s="22">
        <v>240</v>
      </c>
      <c r="H15" s="20">
        <v>89</v>
      </c>
      <c r="I15" s="20">
        <v>235</v>
      </c>
      <c r="J15" s="24"/>
      <c r="K15" s="20"/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244</v>
      </c>
      <c r="C16" s="20" t="s">
        <v>226</v>
      </c>
      <c r="D16" s="21">
        <v>739.0</v>
      </c>
      <c r="E16" s="22">
        <v>12</v>
      </c>
      <c r="F16" s="21"/>
      <c r="G16" s="22">
        <v>60</v>
      </c>
      <c r="H16" s="20">
        <v>293</v>
      </c>
      <c r="I16" s="20">
        <v>56</v>
      </c>
      <c r="J16" s="24"/>
      <c r="K16" s="20"/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245</v>
      </c>
      <c r="C17" s="20" t="s">
        <v>246</v>
      </c>
      <c r="D17" s="21">
        <v>309.0</v>
      </c>
      <c r="E17" s="22">
        <v>1</v>
      </c>
      <c r="F17" s="21"/>
      <c r="G17" s="22">
        <v>120</v>
      </c>
      <c r="H17" s="20">
        <v>220</v>
      </c>
      <c r="I17" s="20">
        <v>110</v>
      </c>
      <c r="J17" s="24"/>
      <c r="K17" s="20"/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247</v>
      </c>
      <c r="C18" s="20" t="s">
        <v>226</v>
      </c>
      <c r="D18" s="21">
        <v>679.0</v>
      </c>
      <c r="E18" s="22">
        <v>12</v>
      </c>
      <c r="F18" s="21"/>
      <c r="G18" s="22">
        <v>60</v>
      </c>
      <c r="H18" s="20">
        <v>286</v>
      </c>
      <c r="I18" s="20">
        <v>54</v>
      </c>
      <c r="J18" s="24"/>
      <c r="K18" s="20"/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248</v>
      </c>
      <c r="C19" s="20" t="s">
        <v>249</v>
      </c>
      <c r="D19" s="21">
        <v>1659.0</v>
      </c>
      <c r="E19" s="22">
        <v>12</v>
      </c>
      <c r="F19" s="21"/>
      <c r="G19" s="22">
        <v>40</v>
      </c>
      <c r="H19" s="20">
        <v>689</v>
      </c>
      <c r="I19" s="20">
        <v>32</v>
      </c>
      <c r="J19" s="24"/>
      <c r="K19" s="20"/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250</v>
      </c>
      <c r="C20" s="20" t="s">
        <v>226</v>
      </c>
      <c r="D20" s="21">
        <v>739.0</v>
      </c>
      <c r="E20" s="22">
        <v>12</v>
      </c>
      <c r="F20" s="21"/>
      <c r="G20" s="22">
        <v>60</v>
      </c>
      <c r="H20" s="20">
        <v>296</v>
      </c>
      <c r="I20" s="20">
        <v>49</v>
      </c>
      <c r="J20" s="24"/>
      <c r="K20" s="20"/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251</v>
      </c>
      <c r="C21" s="20" t="s">
        <v>252</v>
      </c>
      <c r="D21" s="21">
        <v>619.0</v>
      </c>
      <c r="E21" s="22">
        <v>12</v>
      </c>
      <c r="F21" s="21"/>
      <c r="G21" s="22">
        <v>75</v>
      </c>
      <c r="H21" s="20">
        <v>424</v>
      </c>
      <c r="I21" s="20">
        <v>61</v>
      </c>
      <c r="J21" s="24"/>
      <c r="K21" s="20"/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253</v>
      </c>
      <c r="C22" s="20" t="s">
        <v>254</v>
      </c>
      <c r="D22" s="21">
        <v>1439.0</v>
      </c>
      <c r="E22" s="22">
        <v>48</v>
      </c>
      <c r="F22" s="21"/>
      <c r="G22" s="22">
        <v>36</v>
      </c>
      <c r="H22" s="20">
        <v>604</v>
      </c>
      <c r="I22" s="20">
        <v>32</v>
      </c>
      <c r="J22" s="24"/>
      <c r="K22" s="20"/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255</v>
      </c>
      <c r="C23" s="20" t="s">
        <v>256</v>
      </c>
      <c r="D23" s="21">
        <v>2229.0</v>
      </c>
      <c r="E23" s="22">
        <v>36</v>
      </c>
      <c r="F23" s="21"/>
      <c r="G23" s="22">
        <v>36</v>
      </c>
      <c r="H23" s="20">
        <v>770</v>
      </c>
      <c r="I23" s="20">
        <v>31</v>
      </c>
      <c r="J23" s="24"/>
      <c r="K23" s="20"/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257</v>
      </c>
      <c r="C24" s="20" t="s">
        <v>258</v>
      </c>
      <c r="D24" s="21">
        <v>4159.0</v>
      </c>
      <c r="E24" s="22">
        <v>40</v>
      </c>
      <c r="F24" s="21"/>
      <c r="G24" s="22">
        <v>30</v>
      </c>
      <c r="H24" s="20">
        <v>1091</v>
      </c>
      <c r="I24" s="20">
        <v>26</v>
      </c>
      <c r="J24" s="24"/>
      <c r="K24" s="20"/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259</v>
      </c>
      <c r="C25" s="20" t="s">
        <v>260</v>
      </c>
      <c r="D25" s="21">
        <v>2379.0</v>
      </c>
      <c r="E25" s="22">
        <v>36</v>
      </c>
      <c r="F25" s="21"/>
      <c r="G25" s="22">
        <v>30</v>
      </c>
      <c r="H25" s="20">
        <v>548</v>
      </c>
      <c r="I25" s="20">
        <v>26</v>
      </c>
      <c r="J25" s="24"/>
      <c r="K25" s="20"/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261</v>
      </c>
      <c r="C26" s="20" t="s">
        <v>262</v>
      </c>
      <c r="D26" s="21">
        <v>279.0</v>
      </c>
      <c r="E26" s="22">
        <v>12</v>
      </c>
      <c r="F26" s="21"/>
      <c r="G26" s="22">
        <v>144</v>
      </c>
      <c r="H26" s="20">
        <v>1762</v>
      </c>
      <c r="I26" s="20">
        <v>132</v>
      </c>
      <c r="J26" s="24"/>
      <c r="K26" s="20"/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263</v>
      </c>
      <c r="C27" s="20" t="s">
        <v>264</v>
      </c>
      <c r="D27" s="21">
        <v>339.0</v>
      </c>
      <c r="E27" s="22">
        <v>12</v>
      </c>
      <c r="F27" s="21"/>
      <c r="G27" s="22">
        <v>192</v>
      </c>
      <c r="H27" s="20">
        <v>1493</v>
      </c>
      <c r="I27" s="20">
        <v>180</v>
      </c>
      <c r="J27" s="24"/>
      <c r="K27" s="20"/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265</v>
      </c>
      <c r="C28" s="20" t="s">
        <v>266</v>
      </c>
      <c r="D28" s="21">
        <v>2499.0</v>
      </c>
      <c r="E28" s="22">
        <v>24</v>
      </c>
      <c r="F28" s="21"/>
      <c r="G28" s="22">
        <v>36</v>
      </c>
      <c r="H28" s="20">
        <v>617</v>
      </c>
      <c r="I28" s="20">
        <v>33</v>
      </c>
      <c r="J28" s="24"/>
      <c r="K28" s="20"/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267</v>
      </c>
      <c r="C29" s="20" t="s">
        <v>268</v>
      </c>
      <c r="D29" s="21">
        <v>2879.0</v>
      </c>
      <c r="E29" s="22">
        <v>36</v>
      </c>
      <c r="F29" s="21"/>
      <c r="G29" s="22">
        <v>36</v>
      </c>
      <c r="H29" s="20">
        <v>663</v>
      </c>
      <c r="I29" s="20">
        <v>31</v>
      </c>
      <c r="J29" s="24"/>
      <c r="K29" s="20"/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269</v>
      </c>
      <c r="C30" s="20" t="s">
        <v>270</v>
      </c>
      <c r="D30" s="21">
        <v>2879.0</v>
      </c>
      <c r="E30" s="22">
        <v>36</v>
      </c>
      <c r="F30" s="21"/>
      <c r="G30" s="22">
        <v>36</v>
      </c>
      <c r="H30" s="20">
        <v>779</v>
      </c>
      <c r="I30" s="20">
        <v>32</v>
      </c>
      <c r="J30" s="24"/>
      <c r="K30" s="20"/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271</v>
      </c>
      <c r="C31" s="20" t="s">
        <v>272</v>
      </c>
      <c r="D31" s="21">
        <v>2499.0</v>
      </c>
      <c r="E31" s="22">
        <v>24</v>
      </c>
      <c r="F31" s="21"/>
      <c r="G31" s="22">
        <v>36</v>
      </c>
      <c r="H31" s="20">
        <v>626</v>
      </c>
      <c r="I31" s="20">
        <v>31</v>
      </c>
      <c r="J31" s="24"/>
      <c r="K31" s="20"/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273</v>
      </c>
      <c r="C32" s="20" t="s">
        <v>274</v>
      </c>
      <c r="D32" s="21">
        <v>3019.0</v>
      </c>
      <c r="E32" s="22">
        <v>36</v>
      </c>
      <c r="F32" s="21"/>
      <c r="G32" s="22">
        <v>36</v>
      </c>
      <c r="H32" s="20">
        <v>890</v>
      </c>
      <c r="I32" s="20">
        <v>28</v>
      </c>
      <c r="J32" s="24"/>
      <c r="K32" s="20"/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275</v>
      </c>
      <c r="C33" s="20" t="s">
        <v>276</v>
      </c>
      <c r="D33" s="21">
        <v>2499.0</v>
      </c>
      <c r="E33" s="22">
        <v>24</v>
      </c>
      <c r="F33" s="21"/>
      <c r="G33" s="22">
        <v>36</v>
      </c>
      <c r="H33" s="20">
        <v>566</v>
      </c>
      <c r="I33" s="20">
        <v>30</v>
      </c>
      <c r="J33" s="24"/>
      <c r="K33" s="20"/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277</v>
      </c>
      <c r="C34" s="20" t="s">
        <v>278</v>
      </c>
      <c r="D34" s="21">
        <v>2879.0</v>
      </c>
      <c r="E34" s="22">
        <v>36</v>
      </c>
      <c r="F34" s="21"/>
      <c r="G34" s="22">
        <v>36</v>
      </c>
      <c r="H34" s="20">
        <v>687</v>
      </c>
      <c r="I34" s="20">
        <v>30</v>
      </c>
      <c r="J34" s="24"/>
      <c r="K34" s="20"/>
      <c r="L34" s="24"/>
      <c r="M34" s="20">
        <f>J34*E34+L34*G34*E34</f>
        <v>0</v>
      </c>
      <c r="N34" s="21">
        <f>J34*D34+L34*F34</f>
        <v>0</v>
      </c>
    </row>
    <row r="35" spans="1:14" customHeight="1" ht="75.5">
      <c r="A35" s="20"/>
      <c r="B35" s="20" t="s">
        <v>279</v>
      </c>
      <c r="C35" s="20" t="s">
        <v>280</v>
      </c>
      <c r="D35" s="21">
        <v>2639.0</v>
      </c>
      <c r="E35" s="22">
        <v>40</v>
      </c>
      <c r="F35" s="21"/>
      <c r="G35" s="22">
        <v>30</v>
      </c>
      <c r="H35" s="20">
        <v>1158</v>
      </c>
      <c r="I35" s="20">
        <v>25</v>
      </c>
      <c r="J35" s="24"/>
      <c r="K35" s="20"/>
      <c r="L35" s="24"/>
      <c r="M35" s="20">
        <f>J35*E35+L35*G35*E35</f>
        <v>0</v>
      </c>
      <c r="N35" s="21">
        <f>J35*D35+L35*F35</f>
        <v>0</v>
      </c>
    </row>
    <row r="36" spans="1:14" customHeight="1" ht="75.5">
      <c r="A36" s="20"/>
      <c r="B36" s="20" t="s">
        <v>281</v>
      </c>
      <c r="C36" s="20" t="s">
        <v>282</v>
      </c>
      <c r="D36" s="21">
        <v>1039.0</v>
      </c>
      <c r="E36" s="22">
        <v>20</v>
      </c>
      <c r="F36" s="21"/>
      <c r="G36" s="22">
        <v>75</v>
      </c>
      <c r="H36" s="20">
        <v>432</v>
      </c>
      <c r="I36" s="20">
        <v>63</v>
      </c>
      <c r="J36" s="24"/>
      <c r="K36" s="20"/>
      <c r="L36" s="24"/>
      <c r="M36" s="20">
        <f>J36*E36+L36*G36*E36</f>
        <v>0</v>
      </c>
      <c r="N36" s="21">
        <f>J36*D36+L36*F36</f>
        <v>0</v>
      </c>
    </row>
    <row r="37" spans="1:14" customHeight="1" ht="75.5">
      <c r="A37" s="20"/>
      <c r="B37" s="20" t="s">
        <v>283</v>
      </c>
      <c r="C37" s="20" t="s">
        <v>284</v>
      </c>
      <c r="D37" s="21">
        <v>679.0</v>
      </c>
      <c r="E37" s="22">
        <v>20</v>
      </c>
      <c r="F37" s="21"/>
      <c r="G37" s="22">
        <v>100</v>
      </c>
      <c r="H37" s="20">
        <v>332</v>
      </c>
      <c r="I37" s="20">
        <v>83</v>
      </c>
      <c r="J37" s="24"/>
      <c r="K37" s="20"/>
      <c r="L37" s="24"/>
      <c r="M37" s="20">
        <f>J37*E37+L37*G37*E37</f>
        <v>0</v>
      </c>
      <c r="N37" s="21">
        <f>J37*D37+L37*F37</f>
        <v>0</v>
      </c>
    </row>
    <row r="38" spans="1:14" customHeight="1" ht="75.5">
      <c r="A38" s="20"/>
      <c r="B38" s="20" t="s">
        <v>285</v>
      </c>
      <c r="C38" s="20" t="s">
        <v>286</v>
      </c>
      <c r="D38" s="21">
        <v>319.0</v>
      </c>
      <c r="E38" s="22">
        <v>1</v>
      </c>
      <c r="F38" s="21"/>
      <c r="G38" s="22">
        <v>180</v>
      </c>
      <c r="H38" s="20">
        <v>130</v>
      </c>
      <c r="I38" s="20">
        <v>149</v>
      </c>
      <c r="J38" s="24"/>
      <c r="K38" s="20"/>
      <c r="L38" s="24"/>
      <c r="M38" s="20">
        <f>J38*E38+L38*G38*E38</f>
        <v>0</v>
      </c>
      <c r="N38" s="21">
        <f>J38*D38+L38*F38</f>
        <v>0</v>
      </c>
    </row>
    <row r="39" spans="1:14" customHeight="1" ht="75.5">
      <c r="A39" s="20"/>
      <c r="B39" s="20" t="s">
        <v>287</v>
      </c>
      <c r="C39" s="20" t="s">
        <v>288</v>
      </c>
      <c r="D39" s="21">
        <v>309.0</v>
      </c>
      <c r="E39" s="22">
        <v>1</v>
      </c>
      <c r="F39" s="21"/>
      <c r="G39" s="22">
        <v>180</v>
      </c>
      <c r="H39" s="20"/>
      <c r="I39" s="20">
        <v>147</v>
      </c>
      <c r="J39" s="24"/>
      <c r="K39" s="20"/>
      <c r="L39" s="24"/>
      <c r="M39" s="20">
        <f>J39*E39+L39*G39*E39</f>
        <v>0</v>
      </c>
      <c r="N39" s="21">
        <f>J39*D39+L39*F39</f>
        <v>0</v>
      </c>
    </row>
    <row r="40" spans="1:14" customHeight="1" ht="75.5">
      <c r="A40" s="20"/>
      <c r="B40" s="20" t="s">
        <v>289</v>
      </c>
      <c r="C40" s="20" t="s">
        <v>290</v>
      </c>
      <c r="D40" s="21">
        <v>379.0</v>
      </c>
      <c r="E40" s="22">
        <v>1</v>
      </c>
      <c r="F40" s="21"/>
      <c r="G40" s="22">
        <v>125</v>
      </c>
      <c r="H40" s="20">
        <v>157</v>
      </c>
      <c r="I40" s="20">
        <v>109</v>
      </c>
      <c r="J40" s="24"/>
      <c r="K40" s="20"/>
      <c r="L40" s="24"/>
      <c r="M40" s="20">
        <f>J40*E40+L40*G40*E40</f>
        <v>0</v>
      </c>
      <c r="N40" s="21">
        <f>J40*D40+L40*F40</f>
        <v>0</v>
      </c>
    </row>
    <row r="41" spans="1:14" customHeight="1" ht="75.5">
      <c r="A41" s="20"/>
      <c r="B41" s="20" t="s">
        <v>291</v>
      </c>
      <c r="C41" s="20" t="s">
        <v>292</v>
      </c>
      <c r="D41" s="21">
        <v>639.0</v>
      </c>
      <c r="E41" s="22">
        <v>10</v>
      </c>
      <c r="F41" s="21"/>
      <c r="G41" s="22">
        <v>100</v>
      </c>
      <c r="H41" s="20">
        <v>327</v>
      </c>
      <c r="I41" s="20">
        <v>89</v>
      </c>
      <c r="J41" s="24"/>
      <c r="K41" s="20"/>
      <c r="L41" s="24"/>
      <c r="M41" s="20">
        <f>J41*E41+L41*G41*E41</f>
        <v>0</v>
      </c>
      <c r="N41" s="21">
        <f>J41*D41+L41*F41</f>
        <v>0</v>
      </c>
    </row>
    <row r="42" spans="1:14" customHeight="1" ht="75.5">
      <c r="A42" s="20"/>
      <c r="B42" s="20" t="s">
        <v>293</v>
      </c>
      <c r="C42" s="20" t="s">
        <v>294</v>
      </c>
      <c r="D42" s="21">
        <v>819.0</v>
      </c>
      <c r="E42" s="22">
        <v>1</v>
      </c>
      <c r="F42" s="21"/>
      <c r="G42" s="22">
        <v>25</v>
      </c>
      <c r="H42" s="20">
        <v>368</v>
      </c>
      <c r="I42" s="20">
        <v>22</v>
      </c>
      <c r="J42" s="24"/>
      <c r="K42" s="20"/>
      <c r="L42" s="24"/>
      <c r="M42" s="20">
        <f>J42*E42+L42*G42*E42</f>
        <v>0</v>
      </c>
      <c r="N42" s="21">
        <f>J42*D42+L42*F42</f>
        <v>0</v>
      </c>
    </row>
    <row r="43" spans="1:14" customHeight="1" ht="75.5">
      <c r="A43" s="20"/>
      <c r="B43" s="20" t="s">
        <v>295</v>
      </c>
      <c r="C43" s="20" t="s">
        <v>296</v>
      </c>
      <c r="D43" s="21">
        <v>259.0</v>
      </c>
      <c r="E43" s="22">
        <v>1</v>
      </c>
      <c r="F43" s="21"/>
      <c r="G43" s="22">
        <v>48</v>
      </c>
      <c r="H43" s="20">
        <v>240</v>
      </c>
      <c r="I43" s="20">
        <v>36</v>
      </c>
      <c r="J43" s="24"/>
      <c r="K43" s="20"/>
      <c r="L43" s="24"/>
      <c r="M43" s="20">
        <f>J43*E43+L43*G43*E43</f>
        <v>0</v>
      </c>
      <c r="N43" s="21">
        <f>J43*D43+L43*F43</f>
        <v>0</v>
      </c>
    </row>
    <row r="44" spans="1:14" customHeight="1" ht="75.5">
      <c r="A44" s="20"/>
      <c r="B44" s="20" t="s">
        <v>297</v>
      </c>
      <c r="C44" s="20" t="s">
        <v>298</v>
      </c>
      <c r="D44" s="21">
        <v>1079.0</v>
      </c>
      <c r="E44" s="22">
        <v>1</v>
      </c>
      <c r="F44" s="21"/>
      <c r="G44" s="22">
        <v>25</v>
      </c>
      <c r="H44" s="20">
        <v>434</v>
      </c>
      <c r="I44" s="20">
        <v>20</v>
      </c>
      <c r="J44" s="24"/>
      <c r="K44" s="20"/>
      <c r="L44" s="24"/>
      <c r="M44" s="20">
        <f>J44*E44+L44*G44*E44</f>
        <v>0</v>
      </c>
      <c r="N44" s="21">
        <f>J44*D44+L44*F44</f>
        <v>0</v>
      </c>
    </row>
    <row r="45" spans="1:14" customHeight="1" ht="75.5">
      <c r="A45" s="20"/>
      <c r="B45" s="20" t="s">
        <v>299</v>
      </c>
      <c r="C45" s="20" t="s">
        <v>300</v>
      </c>
      <c r="D45" s="21">
        <v>319.0</v>
      </c>
      <c r="E45" s="22">
        <v>1</v>
      </c>
      <c r="F45" s="21"/>
      <c r="G45" s="22">
        <v>200</v>
      </c>
      <c r="H45" s="20">
        <v>151</v>
      </c>
      <c r="I45" s="20">
        <v>180</v>
      </c>
      <c r="J45" s="24"/>
      <c r="K45" s="20"/>
      <c r="L45" s="24"/>
      <c r="M45" s="20">
        <f>J45*E45+L45*G45*E45</f>
        <v>0</v>
      </c>
      <c r="N45" s="21">
        <f>J45*D45+L45*F45</f>
        <v>0</v>
      </c>
    </row>
    <row r="46" spans="1:14" customHeight="1" ht="75.5">
      <c r="A46" s="20"/>
      <c r="B46" s="20" t="s">
        <v>301</v>
      </c>
      <c r="C46" s="20" t="s">
        <v>302</v>
      </c>
      <c r="D46" s="21">
        <v>319.0</v>
      </c>
      <c r="E46" s="22">
        <v>1</v>
      </c>
      <c r="F46" s="21"/>
      <c r="G46" s="22">
        <v>200</v>
      </c>
      <c r="H46" s="20">
        <v>151</v>
      </c>
      <c r="I46" s="20">
        <v>181</v>
      </c>
      <c r="J46" s="24"/>
      <c r="K46" s="20"/>
      <c r="L46" s="24"/>
      <c r="M46" s="20">
        <f>J46*E46+L46*G46*E46</f>
        <v>0</v>
      </c>
      <c r="N46" s="21">
        <f>J46*D46+L46*F46</f>
        <v>0</v>
      </c>
    </row>
    <row r="47" spans="1:14" customHeight="1" ht="75.5">
      <c r="A47" s="20"/>
      <c r="B47" s="20" t="s">
        <v>303</v>
      </c>
      <c r="C47" s="20" t="s">
        <v>304</v>
      </c>
      <c r="D47" s="21">
        <v>319.0</v>
      </c>
      <c r="E47" s="22">
        <v>1</v>
      </c>
      <c r="F47" s="21"/>
      <c r="G47" s="22">
        <v>200</v>
      </c>
      <c r="H47" s="20">
        <v>151</v>
      </c>
      <c r="I47" s="20">
        <v>184</v>
      </c>
      <c r="J47" s="24"/>
      <c r="K47" s="20"/>
      <c r="L47" s="24"/>
      <c r="M47" s="20">
        <f>J47*E47+L47*G47*E47</f>
        <v>0</v>
      </c>
      <c r="N47" s="21">
        <f>J47*D47+L47*F47</f>
        <v>0</v>
      </c>
    </row>
    <row r="48" spans="1:14" customHeight="1" ht="75.5">
      <c r="A48" s="20"/>
      <c r="B48" s="20" t="s">
        <v>305</v>
      </c>
      <c r="C48" s="20" t="s">
        <v>306</v>
      </c>
      <c r="D48" s="21">
        <v>319.0</v>
      </c>
      <c r="E48" s="22">
        <v>1</v>
      </c>
      <c r="F48" s="21"/>
      <c r="G48" s="22">
        <v>200</v>
      </c>
      <c r="H48" s="20">
        <v>151</v>
      </c>
      <c r="I48" s="20">
        <v>182</v>
      </c>
      <c r="J48" s="24"/>
      <c r="K48" s="20"/>
      <c r="L48" s="24"/>
      <c r="M48" s="20">
        <f>J48*E48+L48*G48*E48</f>
        <v>0</v>
      </c>
      <c r="N48" s="21">
        <f>J48*D48+L48*F48</f>
        <v>0</v>
      </c>
    </row>
    <row r="49" spans="1:14" customHeight="1" ht="75.5">
      <c r="A49" s="20"/>
      <c r="B49" s="20" t="s">
        <v>307</v>
      </c>
      <c r="C49" s="20" t="s">
        <v>308</v>
      </c>
      <c r="D49" s="21">
        <v>319.0</v>
      </c>
      <c r="E49" s="22">
        <v>1</v>
      </c>
      <c r="F49" s="21"/>
      <c r="G49" s="22">
        <v>200</v>
      </c>
      <c r="H49" s="20">
        <v>151</v>
      </c>
      <c r="I49" s="20">
        <v>178</v>
      </c>
      <c r="J49" s="24"/>
      <c r="K49" s="20"/>
      <c r="L49" s="24"/>
      <c r="M49" s="20">
        <f>J49*E49+L49*G49*E49</f>
        <v>0</v>
      </c>
      <c r="N49" s="21">
        <f>J49*D49+L49*F49</f>
        <v>0</v>
      </c>
    </row>
    <row r="50" spans="1:14" customHeight="1" ht="75.5">
      <c r="A50" s="20"/>
      <c r="B50" s="20" t="s">
        <v>309</v>
      </c>
      <c r="C50" s="20" t="s">
        <v>310</v>
      </c>
      <c r="D50" s="21">
        <v>319.0</v>
      </c>
      <c r="E50" s="22">
        <v>1</v>
      </c>
      <c r="F50" s="21"/>
      <c r="G50" s="22">
        <v>200</v>
      </c>
      <c r="H50" s="20">
        <v>151</v>
      </c>
      <c r="I50" s="20">
        <v>177</v>
      </c>
      <c r="J50" s="24"/>
      <c r="K50" s="20"/>
      <c r="L50" s="24"/>
      <c r="M50" s="20">
        <f>J50*E50+L50*G50*E50</f>
        <v>0</v>
      </c>
      <c r="N50" s="21">
        <f>J50*D50+L50*F50</f>
        <v>0</v>
      </c>
    </row>
    <row r="51" spans="1:14" customHeight="1" ht="75.5">
      <c r="A51" s="20"/>
      <c r="B51" s="20" t="s">
        <v>311</v>
      </c>
      <c r="C51" s="20" t="s">
        <v>312</v>
      </c>
      <c r="D51" s="21">
        <v>319.0</v>
      </c>
      <c r="E51" s="22">
        <v>1</v>
      </c>
      <c r="F51" s="21"/>
      <c r="G51" s="22">
        <v>200</v>
      </c>
      <c r="H51" s="20">
        <v>151</v>
      </c>
      <c r="I51" s="20">
        <v>176</v>
      </c>
      <c r="J51" s="24"/>
      <c r="K51" s="20"/>
      <c r="L51" s="24"/>
      <c r="M51" s="20">
        <f>J51*E51+L51*G51*E51</f>
        <v>0</v>
      </c>
      <c r="N51" s="21">
        <f>J51*D51+L51*F51</f>
        <v>0</v>
      </c>
    </row>
    <row r="52" spans="1:14" customHeight="1" ht="75.5">
      <c r="A52" s="20"/>
      <c r="B52" s="20" t="s">
        <v>313</v>
      </c>
      <c r="C52" s="20" t="s">
        <v>314</v>
      </c>
      <c r="D52" s="21">
        <v>319.0</v>
      </c>
      <c r="E52" s="22">
        <v>1</v>
      </c>
      <c r="F52" s="21"/>
      <c r="G52" s="22">
        <v>200</v>
      </c>
      <c r="H52" s="20">
        <v>151</v>
      </c>
      <c r="I52" s="20">
        <v>177</v>
      </c>
      <c r="J52" s="24"/>
      <c r="K52" s="20"/>
      <c r="L52" s="24"/>
      <c r="M52" s="20">
        <f>J52*E52+L52*G52*E52</f>
        <v>0</v>
      </c>
      <c r="N52" s="21">
        <f>J52*D52+L52*F52</f>
        <v>0</v>
      </c>
    </row>
    <row r="53" spans="1:14" customHeight="1" ht="75.5">
      <c r="A53" s="20"/>
      <c r="B53" s="20" t="s">
        <v>315</v>
      </c>
      <c r="C53" s="20" t="s">
        <v>316</v>
      </c>
      <c r="D53" s="21">
        <v>319.0</v>
      </c>
      <c r="E53" s="22">
        <v>1</v>
      </c>
      <c r="F53" s="21"/>
      <c r="G53" s="22">
        <v>200</v>
      </c>
      <c r="H53" s="20">
        <v>151</v>
      </c>
      <c r="I53" s="20">
        <v>183</v>
      </c>
      <c r="J53" s="24"/>
      <c r="K53" s="20"/>
      <c r="L53" s="24"/>
      <c r="M53" s="20">
        <f>J53*E53+L53*G53*E53</f>
        <v>0</v>
      </c>
      <c r="N53" s="21">
        <f>J53*D53+L53*F53</f>
        <v>0</v>
      </c>
    </row>
    <row r="54" spans="1:14" customHeight="1" ht="75.5">
      <c r="A54" s="20"/>
      <c r="B54" s="20" t="s">
        <v>317</v>
      </c>
      <c r="C54" s="20" t="s">
        <v>310</v>
      </c>
      <c r="D54" s="21">
        <v>319.0</v>
      </c>
      <c r="E54" s="22">
        <v>1</v>
      </c>
      <c r="F54" s="21"/>
      <c r="G54" s="22">
        <v>200</v>
      </c>
      <c r="H54" s="20">
        <v>151</v>
      </c>
      <c r="I54" s="20">
        <v>183</v>
      </c>
      <c r="J54" s="24"/>
      <c r="K54" s="20"/>
      <c r="L54" s="24"/>
      <c r="M54" s="20">
        <f>J54*E54+L54*G54*E54</f>
        <v>0</v>
      </c>
      <c r="N54" s="21">
        <f>J54*D54+L54*F54</f>
        <v>0</v>
      </c>
    </row>
    <row r="55" spans="1:14" customHeight="1" ht="75.5">
      <c r="A55" s="20"/>
      <c r="B55" s="20" t="s">
        <v>318</v>
      </c>
      <c r="C55" s="20" t="s">
        <v>319</v>
      </c>
      <c r="D55" s="21">
        <v>449.0</v>
      </c>
      <c r="E55" s="22">
        <v>1</v>
      </c>
      <c r="F55" s="21"/>
      <c r="G55" s="22">
        <v>200</v>
      </c>
      <c r="H55" s="20">
        <v>152</v>
      </c>
      <c r="I55" s="20">
        <v>182</v>
      </c>
      <c r="J55" s="24"/>
      <c r="K55" s="20"/>
      <c r="L55" s="24"/>
      <c r="M55" s="20">
        <f>J55*E55+L55*G55*E55</f>
        <v>0</v>
      </c>
      <c r="N55" s="21">
        <f>J55*D55+L55*F55</f>
        <v>0</v>
      </c>
    </row>
    <row r="56" spans="1:14" customHeight="1" ht="75.5">
      <c r="A56" s="20"/>
      <c r="B56" s="20" t="s">
        <v>320</v>
      </c>
      <c r="C56" s="20" t="s">
        <v>321</v>
      </c>
      <c r="D56" s="21">
        <v>319.0</v>
      </c>
      <c r="E56" s="22">
        <v>1</v>
      </c>
      <c r="F56" s="21"/>
      <c r="G56" s="22">
        <v>200</v>
      </c>
      <c r="H56" s="20">
        <v>151</v>
      </c>
      <c r="I56" s="20">
        <v>380</v>
      </c>
      <c r="J56" s="24"/>
      <c r="K56" s="20"/>
      <c r="L56" s="24"/>
      <c r="M56" s="20">
        <f>J56*E56+L56*G56*E56</f>
        <v>0</v>
      </c>
      <c r="N56" s="21">
        <f>J56*D56+L56*F56</f>
        <v>0</v>
      </c>
    </row>
    <row r="57" spans="1:14" customHeight="1" ht="75.5">
      <c r="A57" s="20"/>
      <c r="B57" s="20" t="s">
        <v>322</v>
      </c>
      <c r="C57" s="20" t="s">
        <v>323</v>
      </c>
      <c r="D57" s="21">
        <v>719.0</v>
      </c>
      <c r="E57" s="22">
        <v>20</v>
      </c>
      <c r="F57" s="21"/>
      <c r="G57" s="22">
        <v>100</v>
      </c>
      <c r="H57" s="20">
        <v>390</v>
      </c>
      <c r="I57" s="20">
        <v>82</v>
      </c>
      <c r="J57" s="24"/>
      <c r="K57" s="20"/>
      <c r="L57" s="24"/>
      <c r="M57" s="20">
        <f>J57*E57+L57*G57*E57</f>
        <v>0</v>
      </c>
      <c r="N57" s="21">
        <f>J57*D57+L57*F57</f>
        <v>0</v>
      </c>
    </row>
    <row r="58" spans="1:14" customHeight="1" ht="75.5">
      <c r="A58" s="20"/>
      <c r="B58" s="20" t="s">
        <v>324</v>
      </c>
      <c r="C58" s="20" t="s">
        <v>325</v>
      </c>
      <c r="D58" s="21">
        <v>1149.0</v>
      </c>
      <c r="E58" s="22">
        <v>48</v>
      </c>
      <c r="F58" s="21"/>
      <c r="G58" s="22">
        <v>36</v>
      </c>
      <c r="H58" s="20">
        <v>554</v>
      </c>
      <c r="I58" s="20">
        <v>15</v>
      </c>
      <c r="J58" s="24"/>
      <c r="K58" s="20"/>
      <c r="L58" s="24"/>
      <c r="M58" s="20">
        <f>J58*E58+L58*G58*E58</f>
        <v>0</v>
      </c>
      <c r="N58" s="21">
        <f>J58*D58+L58*F58</f>
        <v>0</v>
      </c>
    </row>
    <row r="59" spans="1:14" customHeight="1" ht="75.5">
      <c r="A59" s="20"/>
      <c r="B59" s="20" t="s">
        <v>326</v>
      </c>
      <c r="C59" s="20" t="s">
        <v>327</v>
      </c>
      <c r="D59" s="21">
        <v>359.0</v>
      </c>
      <c r="E59" s="22">
        <v>12</v>
      </c>
      <c r="F59" s="21"/>
      <c r="G59" s="22">
        <v>144</v>
      </c>
      <c r="H59" s="20">
        <v>2165</v>
      </c>
      <c r="I59" s="20">
        <v>127</v>
      </c>
      <c r="J59" s="24"/>
      <c r="K59" s="20"/>
      <c r="L59" s="24"/>
      <c r="M59" s="20">
        <f>J59*E59+L59*G59*E59</f>
        <v>0</v>
      </c>
      <c r="N59" s="21">
        <f>J59*D59+L59*F59</f>
        <v>0</v>
      </c>
    </row>
    <row r="60" spans="1:14" customHeight="1" ht="75.5">
      <c r="A60" s="20"/>
      <c r="B60" s="20" t="s">
        <v>328</v>
      </c>
      <c r="C60" s="20" t="s">
        <v>329</v>
      </c>
      <c r="D60" s="21">
        <v>309.0</v>
      </c>
      <c r="E60" s="22">
        <v>12</v>
      </c>
      <c r="F60" s="21"/>
      <c r="G60" s="22">
        <v>144</v>
      </c>
      <c r="H60" s="20">
        <v>1643</v>
      </c>
      <c r="I60" s="20">
        <v>117</v>
      </c>
      <c r="J60" s="24"/>
      <c r="K60" s="20"/>
      <c r="L60" s="24"/>
      <c r="M60" s="20">
        <f>J60*E60+L60*G60*E60</f>
        <v>0</v>
      </c>
      <c r="N60" s="21">
        <f>J60*D60+L60*F60</f>
        <v>0</v>
      </c>
    </row>
    <row r="61" spans="1:14" customHeight="1" ht="75.5">
      <c r="A61" s="20"/>
      <c r="B61" s="20" t="s">
        <v>330</v>
      </c>
      <c r="C61" s="20" t="s">
        <v>331</v>
      </c>
      <c r="D61" s="21">
        <v>309.0</v>
      </c>
      <c r="E61" s="22">
        <v>12</v>
      </c>
      <c r="F61" s="21"/>
      <c r="G61" s="22">
        <v>144</v>
      </c>
      <c r="H61" s="20">
        <v>2220</v>
      </c>
      <c r="I61" s="20">
        <v>127</v>
      </c>
      <c r="J61" s="24"/>
      <c r="K61" s="20"/>
      <c r="L61" s="24"/>
      <c r="M61" s="20">
        <f>J61*E61+L61*G61*E61</f>
        <v>0</v>
      </c>
      <c r="N61" s="21">
        <f>J61*D61+L61*F61</f>
        <v>0</v>
      </c>
    </row>
    <row r="62" spans="1:14" customHeight="1" ht="75.5">
      <c r="A62" s="20"/>
      <c r="B62" s="20" t="s">
        <v>332</v>
      </c>
      <c r="C62" s="20" t="s">
        <v>333</v>
      </c>
      <c r="D62" s="21">
        <v>1339.0</v>
      </c>
      <c r="E62" s="22">
        <v>48</v>
      </c>
      <c r="F62" s="21"/>
      <c r="G62" s="22">
        <v>36</v>
      </c>
      <c r="H62" s="20"/>
      <c r="I62" s="20">
        <v>32</v>
      </c>
      <c r="J62" s="24"/>
      <c r="K62" s="20"/>
      <c r="L62" s="24"/>
      <c r="M62" s="20">
        <f>J62*E62+L62*G62*E62</f>
        <v>0</v>
      </c>
      <c r="N62" s="21">
        <f>J62*D62+L62*F62</f>
        <v>0</v>
      </c>
    </row>
    <row r="63" spans="1:14" customHeight="1" ht="75.5">
      <c r="A63" s="20"/>
      <c r="B63" s="20" t="s">
        <v>334</v>
      </c>
      <c r="C63" s="20" t="s">
        <v>335</v>
      </c>
      <c r="D63" s="21">
        <v>439.0</v>
      </c>
      <c r="E63" s="22">
        <v>1</v>
      </c>
      <c r="F63" s="21"/>
      <c r="G63" s="22">
        <v>60</v>
      </c>
      <c r="H63" s="20">
        <v>303</v>
      </c>
      <c r="I63" s="20">
        <v>56</v>
      </c>
      <c r="J63" s="24"/>
      <c r="K63" s="20"/>
      <c r="L63" s="24"/>
      <c r="M63" s="20">
        <f>J63*E63+L63*G63*E63</f>
        <v>0</v>
      </c>
      <c r="N63" s="21">
        <f>J63*D63+L63*F63</f>
        <v>0</v>
      </c>
    </row>
    <row r="64" spans="1:14" customHeight="1" ht="75.5">
      <c r="A64" s="20"/>
      <c r="B64" s="20" t="s">
        <v>336</v>
      </c>
      <c r="C64" s="20" t="s">
        <v>337</v>
      </c>
      <c r="D64" s="21">
        <v>279.0</v>
      </c>
      <c r="E64" s="22">
        <v>1</v>
      </c>
      <c r="F64" s="21"/>
      <c r="G64" s="22">
        <v>48</v>
      </c>
      <c r="H64" s="20">
        <v>231</v>
      </c>
      <c r="I64" s="20">
        <v>89</v>
      </c>
      <c r="J64" s="24"/>
      <c r="K64" s="20"/>
      <c r="L64" s="24"/>
      <c r="M64" s="20">
        <f>J64*E64+L64*G64*E64</f>
        <v>0</v>
      </c>
      <c r="N64" s="21">
        <f>J64*D64+L64*F64</f>
        <v>0</v>
      </c>
    </row>
    <row r="65" spans="1:14" customHeight="1" ht="75.5">
      <c r="A65" s="20"/>
      <c r="B65" s="20" t="s">
        <v>338</v>
      </c>
      <c r="C65" s="20" t="s">
        <v>339</v>
      </c>
      <c r="D65" s="21">
        <v>339.0</v>
      </c>
      <c r="E65" s="22">
        <v>1</v>
      </c>
      <c r="F65" s="21"/>
      <c r="G65" s="22">
        <v>100</v>
      </c>
      <c r="H65" s="20">
        <v>219</v>
      </c>
      <c r="I65" s="20">
        <v>90</v>
      </c>
      <c r="J65" s="24"/>
      <c r="K65" s="20"/>
      <c r="L65" s="24"/>
      <c r="M65" s="20">
        <f>J65*E65+L65*G65*E65</f>
        <v>0</v>
      </c>
      <c r="N65" s="21">
        <f>J65*D65+L65*F65</f>
        <v>0</v>
      </c>
    </row>
    <row r="66" spans="1:14" customHeight="1" ht="75.5">
      <c r="A66" s="20"/>
      <c r="B66" s="20" t="s">
        <v>340</v>
      </c>
      <c r="C66" s="20" t="s">
        <v>341</v>
      </c>
      <c r="D66" s="21">
        <v>1539.0</v>
      </c>
      <c r="E66" s="22">
        <v>48</v>
      </c>
      <c r="F66" s="21"/>
      <c r="G66" s="22">
        <v>1728</v>
      </c>
      <c r="H66" s="20">
        <v>868</v>
      </c>
      <c r="I66" s="20">
        <v>21</v>
      </c>
      <c r="J66" s="24"/>
      <c r="K66" s="20"/>
      <c r="L66" s="24"/>
      <c r="M66" s="20">
        <f>J66*E66+L66*G66*E66</f>
        <v>0</v>
      </c>
      <c r="N66" s="21">
        <f>J66*D66+L66*F66</f>
        <v>0</v>
      </c>
    </row>
    <row r="67" spans="1:14" customHeight="1" ht="75.5">
      <c r="A67" s="20"/>
      <c r="B67" s="20" t="s">
        <v>342</v>
      </c>
      <c r="C67" s="20" t="s">
        <v>343</v>
      </c>
      <c r="D67" s="21">
        <v>1539.0</v>
      </c>
      <c r="E67" s="22">
        <v>48</v>
      </c>
      <c r="F67" s="21"/>
      <c r="G67" s="22">
        <v>1728</v>
      </c>
      <c r="H67" s="20">
        <v>686</v>
      </c>
      <c r="I67" s="20">
        <v>26</v>
      </c>
      <c r="J67" s="24"/>
      <c r="K67" s="20"/>
      <c r="L67" s="24"/>
      <c r="M67" s="20">
        <f>J67*E67+L67*G67*E67</f>
        <v>0</v>
      </c>
      <c r="N67" s="21">
        <f>J67*D67+L67*F67</f>
        <v>0</v>
      </c>
    </row>
    <row r="68" spans="1:14" customHeight="1" ht="75.5">
      <c r="A68" s="20"/>
      <c r="B68" s="20" t="s">
        <v>344</v>
      </c>
      <c r="C68" s="20" t="s">
        <v>345</v>
      </c>
      <c r="D68" s="21">
        <v>1539.0</v>
      </c>
      <c r="E68" s="22">
        <v>48</v>
      </c>
      <c r="F68" s="21"/>
      <c r="G68" s="22">
        <v>1728</v>
      </c>
      <c r="H68" s="20">
        <v>868</v>
      </c>
      <c r="I68" s="20">
        <v>29</v>
      </c>
      <c r="J68" s="24"/>
      <c r="K68" s="20"/>
      <c r="L68" s="24"/>
      <c r="M68" s="20">
        <f>J68*E68+L68*G68*E68</f>
        <v>0</v>
      </c>
      <c r="N68" s="21">
        <f>J68*D68+L68*F68</f>
        <v>0</v>
      </c>
    </row>
    <row r="69" spans="1:14" customHeight="1" ht="75.5">
      <c r="A69" s="20"/>
      <c r="B69" s="20" t="s">
        <v>346</v>
      </c>
      <c r="C69" s="20" t="s">
        <v>347</v>
      </c>
      <c r="D69" s="21">
        <v>1539.0</v>
      </c>
      <c r="E69" s="22">
        <v>48</v>
      </c>
      <c r="F69" s="21"/>
      <c r="G69" s="22">
        <v>1728</v>
      </c>
      <c r="H69" s="20">
        <v>868</v>
      </c>
      <c r="I69" s="20">
        <v>25</v>
      </c>
      <c r="J69" s="24"/>
      <c r="K69" s="20"/>
      <c r="L69" s="24"/>
      <c r="M69" s="20">
        <f>J69*E69+L69*G69*E69</f>
        <v>0</v>
      </c>
      <c r="N69" s="21">
        <f>J69*D69+L69*F69</f>
        <v>0</v>
      </c>
    </row>
    <row r="70" spans="1:14" customHeight="1" ht="75.5">
      <c r="A70" s="20"/>
      <c r="B70" s="20" t="s">
        <v>348</v>
      </c>
      <c r="C70" s="20" t="s">
        <v>337</v>
      </c>
      <c r="D70" s="21">
        <v>279.0</v>
      </c>
      <c r="E70" s="22">
        <v>1</v>
      </c>
      <c r="F70" s="21"/>
      <c r="G70" s="22">
        <v>48</v>
      </c>
      <c r="H70" s="20">
        <v>231</v>
      </c>
      <c r="I70" s="20">
        <v>45</v>
      </c>
      <c r="J70" s="24"/>
      <c r="K70" s="20"/>
      <c r="L70" s="24"/>
      <c r="M70" s="20">
        <f>J70*E70+L70*G70*E70</f>
        <v>0</v>
      </c>
      <c r="N70" s="21">
        <f>J70*D70+L70*F70</f>
        <v>0</v>
      </c>
    </row>
    <row r="71" spans="1:14" customHeight="1" ht="75.5">
      <c r="A71" s="20"/>
      <c r="B71" s="20" t="s">
        <v>349</v>
      </c>
      <c r="C71" s="20" t="s">
        <v>350</v>
      </c>
      <c r="D71" s="21">
        <v>289.0</v>
      </c>
      <c r="E71" s="22">
        <v>1</v>
      </c>
      <c r="F71" s="21"/>
      <c r="G71" s="22">
        <v>80</v>
      </c>
      <c r="H71" s="20">
        <v>160</v>
      </c>
      <c r="I71" s="20">
        <v>155</v>
      </c>
      <c r="J71" s="24"/>
      <c r="K71" s="20"/>
      <c r="L71" s="24"/>
      <c r="M71" s="20">
        <f>J71*E71+L71*G71*E71</f>
        <v>0</v>
      </c>
      <c r="N71" s="21">
        <f>J71*D71+L71*F71</f>
        <v>0</v>
      </c>
    </row>
    <row r="72" spans="1:14" customHeight="1" ht="75.5">
      <c r="A72" s="20"/>
      <c r="B72" s="20" t="s">
        <v>351</v>
      </c>
      <c r="C72" s="20" t="s">
        <v>352</v>
      </c>
      <c r="D72" s="21">
        <v>259.0</v>
      </c>
      <c r="E72" s="22">
        <v>1</v>
      </c>
      <c r="F72" s="21"/>
      <c r="G72" s="22">
        <v>60</v>
      </c>
      <c r="H72" s="20">
        <v>210</v>
      </c>
      <c r="I72" s="20">
        <v>168</v>
      </c>
      <c r="J72" s="24"/>
      <c r="K72" s="20"/>
      <c r="L72" s="24"/>
      <c r="M72" s="20">
        <f>J72*E72+L72*G72*E72</f>
        <v>0</v>
      </c>
      <c r="N72" s="21">
        <f>J72*D72+L72*F72</f>
        <v>0</v>
      </c>
    </row>
    <row r="73" spans="1:14" customHeight="1" ht="75.5">
      <c r="A73" s="20"/>
      <c r="B73" s="20" t="s">
        <v>353</v>
      </c>
      <c r="C73" s="20" t="s">
        <v>354</v>
      </c>
      <c r="D73" s="21">
        <v>169.0</v>
      </c>
      <c r="E73" s="22">
        <v>1</v>
      </c>
      <c r="F73" s="21"/>
      <c r="G73" s="22">
        <v>72</v>
      </c>
      <c r="H73" s="20">
        <v>119</v>
      </c>
      <c r="I73" s="20">
        <v>141</v>
      </c>
      <c r="J73" s="24"/>
      <c r="K73" s="20"/>
      <c r="L73" s="24"/>
      <c r="M73" s="20">
        <f>J73*E73+L73*G73*E73</f>
        <v>0</v>
      </c>
      <c r="N73" s="21">
        <f>J73*D73+L73*F73</f>
        <v>0</v>
      </c>
    </row>
    <row r="74" spans="1:14" customHeight="1" ht="75.5">
      <c r="A74" s="20"/>
      <c r="B74" s="20" t="s">
        <v>355</v>
      </c>
      <c r="C74" s="20" t="s">
        <v>356</v>
      </c>
      <c r="D74" s="21">
        <v>299.0</v>
      </c>
      <c r="E74" s="22">
        <v>1</v>
      </c>
      <c r="F74" s="21"/>
      <c r="G74" s="22">
        <v>72</v>
      </c>
      <c r="H74" s="20">
        <v>222</v>
      </c>
      <c r="I74" s="20">
        <v>211</v>
      </c>
      <c r="J74" s="24"/>
      <c r="K74" s="20"/>
      <c r="L74" s="24"/>
      <c r="M74" s="20">
        <f>J74*E74+L74*G74*E74</f>
        <v>0</v>
      </c>
      <c r="N74" s="21">
        <f>J74*D74+L74*F74</f>
        <v>0</v>
      </c>
    </row>
    <row r="75" spans="1:14" customHeight="1" ht="75.5">
      <c r="A75" s="20"/>
      <c r="B75" s="20" t="s">
        <v>357</v>
      </c>
      <c r="C75" s="20" t="s">
        <v>358</v>
      </c>
      <c r="D75" s="21">
        <v>289.0</v>
      </c>
      <c r="E75" s="22">
        <v>1</v>
      </c>
      <c r="F75" s="21"/>
      <c r="G75" s="22">
        <v>80</v>
      </c>
      <c r="H75" s="20">
        <v>163</v>
      </c>
      <c r="I75" s="20">
        <v>155</v>
      </c>
      <c r="J75" s="24"/>
      <c r="K75" s="20"/>
      <c r="L75" s="24"/>
      <c r="M75" s="20">
        <f>J75*E75+L75*G75*E75</f>
        <v>0</v>
      </c>
      <c r="N75" s="21">
        <f>J75*D75+L75*F75</f>
        <v>0</v>
      </c>
    </row>
    <row r="76" spans="1:14" customHeight="1" ht="75.5">
      <c r="A76" s="20"/>
      <c r="B76" s="20" t="s">
        <v>359</v>
      </c>
      <c r="C76" s="20" t="s">
        <v>360</v>
      </c>
      <c r="D76" s="21">
        <v>539.0</v>
      </c>
      <c r="E76" s="22">
        <v>1</v>
      </c>
      <c r="F76" s="21"/>
      <c r="G76" s="22">
        <v>60</v>
      </c>
      <c r="H76" s="20">
        <v>248</v>
      </c>
      <c r="I76" s="20">
        <v>57</v>
      </c>
      <c r="J76" s="24"/>
      <c r="K76" s="20"/>
      <c r="L76" s="24"/>
      <c r="M76" s="20">
        <f>J76*E76+L76*G76*E76</f>
        <v>0</v>
      </c>
      <c r="N76" s="21">
        <f>J76*D76+L76*F76</f>
        <v>0</v>
      </c>
    </row>
    <row r="77" spans="1:14" customHeight="1" ht="75.5">
      <c r="A77" s="20"/>
      <c r="B77" s="20" t="s">
        <v>361</v>
      </c>
      <c r="C77" s="20" t="s">
        <v>362</v>
      </c>
      <c r="D77" s="21">
        <v>349.0</v>
      </c>
      <c r="E77" s="22">
        <v>1</v>
      </c>
      <c r="F77" s="21"/>
      <c r="G77" s="22">
        <v>60</v>
      </c>
      <c r="H77" s="20">
        <v>197</v>
      </c>
      <c r="I77" s="20">
        <v>51</v>
      </c>
      <c r="J77" s="24"/>
      <c r="K77" s="20"/>
      <c r="L77" s="24"/>
      <c r="M77" s="20">
        <f>J77*E77+L77*G77*E77</f>
        <v>0</v>
      </c>
      <c r="N77" s="21">
        <f>J77*D77+L77*F77</f>
        <v>0</v>
      </c>
    </row>
    <row r="78" spans="1:14" customHeight="1" ht="75.5">
      <c r="A78" s="20"/>
      <c r="B78" s="20" t="s">
        <v>363</v>
      </c>
      <c r="C78" s="20" t="s">
        <v>364</v>
      </c>
      <c r="D78" s="21">
        <v>359.0</v>
      </c>
      <c r="E78" s="22">
        <v>1</v>
      </c>
      <c r="F78" s="21"/>
      <c r="G78" s="22">
        <v>84</v>
      </c>
      <c r="H78" s="20">
        <v>184</v>
      </c>
      <c r="I78" s="20">
        <v>81</v>
      </c>
      <c r="J78" s="24"/>
      <c r="K78" s="20"/>
      <c r="L78" s="24"/>
      <c r="M78" s="20">
        <f>J78*E78+L78*G78*E78</f>
        <v>0</v>
      </c>
      <c r="N78" s="21">
        <f>J78*D78+L78*F78</f>
        <v>0</v>
      </c>
    </row>
    <row r="79" spans="1:14" customHeight="1" ht="75.5">
      <c r="A79" s="20"/>
      <c r="B79" s="20" t="s">
        <v>365</v>
      </c>
      <c r="C79" s="20" t="s">
        <v>366</v>
      </c>
      <c r="D79" s="21">
        <v>239.0</v>
      </c>
      <c r="E79" s="22">
        <v>1</v>
      </c>
      <c r="F79" s="21"/>
      <c r="G79" s="22">
        <v>60</v>
      </c>
      <c r="H79" s="20">
        <v>112</v>
      </c>
      <c r="I79" s="20">
        <v>117</v>
      </c>
      <c r="J79" s="24"/>
      <c r="K79" s="20"/>
      <c r="L79" s="24"/>
      <c r="M79" s="20">
        <f>J79*E79+L79*G79*E79</f>
        <v>0</v>
      </c>
      <c r="N79" s="21">
        <f>J79*D79+L79*F79</f>
        <v>0</v>
      </c>
    </row>
    <row r="80" spans="1:14" customHeight="1" ht="75.5">
      <c r="A80" s="20"/>
      <c r="B80" s="20" t="s">
        <v>367</v>
      </c>
      <c r="C80" s="20" t="s">
        <v>368</v>
      </c>
      <c r="D80" s="21">
        <v>409.0</v>
      </c>
      <c r="E80" s="22">
        <v>1</v>
      </c>
      <c r="F80" s="21"/>
      <c r="G80" s="22">
        <v>60</v>
      </c>
      <c r="H80" s="20">
        <v>254</v>
      </c>
      <c r="I80" s="20">
        <v>117</v>
      </c>
      <c r="J80" s="24"/>
      <c r="K80" s="20"/>
      <c r="L80" s="24"/>
      <c r="M80" s="20">
        <f>J80*E80+L80*G80*E80</f>
        <v>0</v>
      </c>
      <c r="N80" s="21">
        <f>J80*D80+L80*F80</f>
        <v>0</v>
      </c>
    </row>
    <row r="81" spans="1:14" customHeight="1" ht="75.5">
      <c r="A81" s="20"/>
      <c r="B81" s="20" t="s">
        <v>369</v>
      </c>
      <c r="C81" s="20" t="s">
        <v>370</v>
      </c>
      <c r="D81" s="21">
        <v>449.0</v>
      </c>
      <c r="E81" s="22">
        <v>1</v>
      </c>
      <c r="F81" s="21"/>
      <c r="G81" s="22">
        <v>48</v>
      </c>
      <c r="H81" s="20">
        <v>254</v>
      </c>
      <c r="I81" s="20">
        <v>141</v>
      </c>
      <c r="J81" s="24"/>
      <c r="K81" s="20"/>
      <c r="L81" s="24"/>
      <c r="M81" s="20">
        <f>J81*E81+L81*G81*E81</f>
        <v>0</v>
      </c>
      <c r="N81" s="21">
        <f>J81*D81+L81*F81</f>
        <v>0</v>
      </c>
    </row>
    <row r="82" spans="1:14" customHeight="1" ht="75.5">
      <c r="A82" s="20"/>
      <c r="B82" s="20" t="s">
        <v>371</v>
      </c>
      <c r="C82" s="20" t="s">
        <v>372</v>
      </c>
      <c r="D82" s="21">
        <v>519.0</v>
      </c>
      <c r="E82" s="22">
        <v>1</v>
      </c>
      <c r="F82" s="21"/>
      <c r="G82" s="22">
        <v>36</v>
      </c>
      <c r="H82" s="20">
        <v>319</v>
      </c>
      <c r="I82" s="20">
        <v>25</v>
      </c>
      <c r="J82" s="24"/>
      <c r="K82" s="20"/>
      <c r="L82" s="24"/>
      <c r="M82" s="20">
        <f>J82*E82+L82*G82*E82</f>
        <v>0</v>
      </c>
      <c r="N82" s="21">
        <f>J82*D82+L82*F82</f>
        <v>0</v>
      </c>
    </row>
    <row r="83" spans="1:14" customHeight="1" ht="75.5">
      <c r="A83" s="20"/>
      <c r="B83" s="20" t="s">
        <v>373</v>
      </c>
      <c r="C83" s="20" t="s">
        <v>374</v>
      </c>
      <c r="D83" s="21">
        <v>1339.0</v>
      </c>
      <c r="E83" s="22">
        <v>48</v>
      </c>
      <c r="F83" s="21"/>
      <c r="G83" s="22">
        <v>36</v>
      </c>
      <c r="H83" s="20">
        <v>554</v>
      </c>
      <c r="I83" s="20">
        <v>18</v>
      </c>
      <c r="J83" s="24"/>
      <c r="K83" s="20"/>
      <c r="L83" s="24"/>
      <c r="M83" s="20">
        <f>J83*E83+L83*G83*E83</f>
        <v>0</v>
      </c>
      <c r="N83" s="21">
        <f>J83*D83+L83*F83</f>
        <v>0</v>
      </c>
    </row>
    <row r="84" spans="1:14" customHeight="1" ht="75.5">
      <c r="A84" s="20"/>
      <c r="B84" s="20" t="s">
        <v>375</v>
      </c>
      <c r="C84" s="20" t="s">
        <v>376</v>
      </c>
      <c r="D84" s="21">
        <v>459.0</v>
      </c>
      <c r="E84" s="22">
        <v>1</v>
      </c>
      <c r="F84" s="21"/>
      <c r="G84" s="22">
        <v>48</v>
      </c>
      <c r="H84" s="20">
        <v>369</v>
      </c>
      <c r="I84" s="20">
        <v>60</v>
      </c>
      <c r="J84" s="24"/>
      <c r="K84" s="20"/>
      <c r="L84" s="24"/>
      <c r="M84" s="20">
        <f>J84*E84+L84*G84*E84</f>
        <v>0</v>
      </c>
      <c r="N84" s="21">
        <f>J84*D84+L84*F84</f>
        <v>0</v>
      </c>
    </row>
    <row r="85" spans="1:14" customHeight="1" ht="75.5">
      <c r="A85" s="20"/>
      <c r="B85" s="20" t="s">
        <v>377</v>
      </c>
      <c r="C85" s="20" t="s">
        <v>378</v>
      </c>
      <c r="D85" s="21">
        <v>459.0</v>
      </c>
      <c r="E85" s="22">
        <v>1</v>
      </c>
      <c r="F85" s="21"/>
      <c r="G85" s="22">
        <v>48</v>
      </c>
      <c r="H85" s="20">
        <v>361</v>
      </c>
      <c r="I85" s="20">
        <v>93</v>
      </c>
      <c r="J85" s="24"/>
      <c r="K85" s="20"/>
      <c r="L85" s="24"/>
      <c r="M85" s="20">
        <f>J85*E85+L85*G85*E85</f>
        <v>0</v>
      </c>
      <c r="N85" s="21">
        <f>J85*D85+L85*F85</f>
        <v>0</v>
      </c>
    </row>
    <row r="86" spans="1:14" customHeight="1" ht="75.5">
      <c r="A86" s="20"/>
      <c r="B86" s="20" t="s">
        <v>379</v>
      </c>
      <c r="C86" s="20" t="s">
        <v>380</v>
      </c>
      <c r="D86" s="21">
        <v>289.0</v>
      </c>
      <c r="E86" s="22">
        <v>1</v>
      </c>
      <c r="F86" s="21"/>
      <c r="G86" s="22">
        <v>80</v>
      </c>
      <c r="H86" s="20">
        <v>157</v>
      </c>
      <c r="I86" s="20">
        <v>76</v>
      </c>
      <c r="J86" s="24"/>
      <c r="K86" s="20"/>
      <c r="L86" s="24"/>
      <c r="M86" s="20">
        <f>J86*E86+L86*G86*E86</f>
        <v>0</v>
      </c>
      <c r="N86" s="21">
        <f>J86*D86+L86*F86</f>
        <v>0</v>
      </c>
    </row>
    <row r="87" spans="1:14" customHeight="1" ht="75.5">
      <c r="A87" s="20"/>
      <c r="B87" s="20" t="s">
        <v>381</v>
      </c>
      <c r="C87" s="20" t="s">
        <v>382</v>
      </c>
      <c r="D87" s="21">
        <v>489.0</v>
      </c>
      <c r="E87" s="22">
        <v>1</v>
      </c>
      <c r="F87" s="21"/>
      <c r="G87" s="22">
        <v>64</v>
      </c>
      <c r="H87" s="20">
        <v>193</v>
      </c>
      <c r="I87" s="20">
        <v>50</v>
      </c>
      <c r="J87" s="24"/>
      <c r="K87" s="20"/>
      <c r="L87" s="24"/>
      <c r="M87" s="20">
        <f>J87*E87+L87*G87*E87</f>
        <v>0</v>
      </c>
      <c r="N87" s="21">
        <f>J87*D87+L87*F87</f>
        <v>0</v>
      </c>
    </row>
    <row r="88" spans="1:14" customHeight="1" ht="75.5">
      <c r="A88" s="20"/>
      <c r="B88" s="20" t="s">
        <v>383</v>
      </c>
      <c r="C88" s="20" t="s">
        <v>384</v>
      </c>
      <c r="D88" s="21">
        <v>759.0</v>
      </c>
      <c r="E88" s="22">
        <v>1</v>
      </c>
      <c r="F88" s="21"/>
      <c r="G88" s="22">
        <v>25</v>
      </c>
      <c r="H88" s="20">
        <v>504</v>
      </c>
      <c r="I88" s="20">
        <v>22</v>
      </c>
      <c r="J88" s="24"/>
      <c r="K88" s="20"/>
      <c r="L88" s="24"/>
      <c r="M88" s="20">
        <f>J88*E88+L88*G88*E88</f>
        <v>0</v>
      </c>
      <c r="N88" s="21">
        <f>J88*D88+L88*F88</f>
        <v>0</v>
      </c>
    </row>
    <row r="89" spans="1:14" customHeight="1" ht="75.5">
      <c r="A89" s="20"/>
      <c r="B89" s="20" t="s">
        <v>385</v>
      </c>
      <c r="C89" s="20" t="s">
        <v>386</v>
      </c>
      <c r="D89" s="21">
        <v>259.0</v>
      </c>
      <c r="E89" s="22">
        <v>1</v>
      </c>
      <c r="F89" s="21"/>
      <c r="G89" s="22">
        <v>60</v>
      </c>
      <c r="H89" s="20">
        <v>165</v>
      </c>
      <c r="I89" s="20">
        <v>55</v>
      </c>
      <c r="J89" s="24"/>
      <c r="K89" s="20"/>
      <c r="L89" s="24"/>
      <c r="M89" s="20">
        <f>J89*E89+L89*G89*E89</f>
        <v>0</v>
      </c>
      <c r="N89" s="21">
        <f>J89*D89+L89*F89</f>
        <v>0</v>
      </c>
    </row>
    <row r="90" spans="1:14" customHeight="1" ht="75.5">
      <c r="A90" s="20"/>
      <c r="B90" s="20" t="s">
        <v>387</v>
      </c>
      <c r="C90" s="20" t="s">
        <v>388</v>
      </c>
      <c r="D90" s="21">
        <v>459.0</v>
      </c>
      <c r="E90" s="22">
        <v>1</v>
      </c>
      <c r="F90" s="21"/>
      <c r="G90" s="22">
        <v>50</v>
      </c>
      <c r="H90" s="20">
        <v>262</v>
      </c>
      <c r="I90" s="20">
        <v>45</v>
      </c>
      <c r="J90" s="24"/>
      <c r="K90" s="20"/>
      <c r="L90" s="24"/>
      <c r="M90" s="20">
        <f>J90*E90+L90*G90*E90</f>
        <v>0</v>
      </c>
      <c r="N90" s="21">
        <f>J90*D90+L90*F90</f>
        <v>0</v>
      </c>
    </row>
    <row r="91" spans="1:14" customHeight="1" ht="75.5">
      <c r="A91" s="20"/>
      <c r="B91" s="20" t="s">
        <v>389</v>
      </c>
      <c r="C91" s="20" t="s">
        <v>390</v>
      </c>
      <c r="D91" s="21">
        <v>369.0</v>
      </c>
      <c r="E91" s="22">
        <v>20</v>
      </c>
      <c r="F91" s="21"/>
      <c r="G91" s="22">
        <v>158</v>
      </c>
      <c r="H91" s="20">
        <v>211</v>
      </c>
      <c r="I91" s="20">
        <v>126</v>
      </c>
      <c r="J91" s="24"/>
      <c r="K91" s="20"/>
      <c r="L91" s="24"/>
      <c r="M91" s="20">
        <f>J91*E91+L91*G91*E91</f>
        <v>0</v>
      </c>
      <c r="N91" s="21">
        <f>J91*D91+L91*F91</f>
        <v>0</v>
      </c>
    </row>
    <row r="92" spans="1:14" customHeight="1" ht="75.5">
      <c r="A92" s="20"/>
      <c r="B92" s="20" t="s">
        <v>391</v>
      </c>
      <c r="C92" s="20" t="s">
        <v>392</v>
      </c>
      <c r="D92" s="21">
        <v>309.0</v>
      </c>
      <c r="E92" s="22">
        <v>1</v>
      </c>
      <c r="F92" s="21"/>
      <c r="G92" s="22">
        <v>48</v>
      </c>
      <c r="H92" s="20">
        <v>258</v>
      </c>
      <c r="I92" s="20">
        <v>38</v>
      </c>
      <c r="J92" s="24"/>
      <c r="K92" s="20"/>
      <c r="L92" s="24"/>
      <c r="M92" s="20">
        <f>J92*E92+L92*G92*E92</f>
        <v>0</v>
      </c>
      <c r="N92" s="21">
        <f>J92*D92+L92*F92</f>
        <v>0</v>
      </c>
    </row>
    <row r="93" spans="1:14" customHeight="1" ht="75.5">
      <c r="A93" s="20"/>
      <c r="B93" s="20" t="s">
        <v>393</v>
      </c>
      <c r="C93" s="20" t="s">
        <v>394</v>
      </c>
      <c r="D93" s="21">
        <v>469.0</v>
      </c>
      <c r="E93" s="22">
        <v>1</v>
      </c>
      <c r="F93" s="21"/>
      <c r="G93" s="22">
        <v>48</v>
      </c>
      <c r="H93" s="20">
        <v>284</v>
      </c>
      <c r="I93" s="20">
        <v>45</v>
      </c>
      <c r="J93" s="24"/>
      <c r="K93" s="20"/>
      <c r="L93" s="24"/>
      <c r="M93" s="20">
        <f>J93*E93+L93*G93*E93</f>
        <v>0</v>
      </c>
      <c r="N93" s="21">
        <f>J93*D93+L93*F93</f>
        <v>0</v>
      </c>
    </row>
    <row r="94" spans="1:14" customHeight="1" ht="75.5">
      <c r="A94" s="20"/>
      <c r="B94" s="20" t="s">
        <v>395</v>
      </c>
      <c r="C94" s="20" t="s">
        <v>396</v>
      </c>
      <c r="D94" s="21">
        <v>449.0</v>
      </c>
      <c r="E94" s="22">
        <v>1</v>
      </c>
      <c r="F94" s="21"/>
      <c r="G94" s="22">
        <v>60</v>
      </c>
      <c r="H94" s="20">
        <v>237</v>
      </c>
      <c r="I94" s="20">
        <v>55</v>
      </c>
      <c r="J94" s="24"/>
      <c r="K94" s="20"/>
      <c r="L94" s="24"/>
      <c r="M94" s="20">
        <f>J94*E94+L94*G94*E94</f>
        <v>0</v>
      </c>
      <c r="N94" s="21">
        <f>J94*D94+L94*F94</f>
        <v>0</v>
      </c>
    </row>
    <row r="95" spans="1:14" customHeight="1" ht="75.5">
      <c r="A95" s="20"/>
      <c r="B95" s="20" t="s">
        <v>397</v>
      </c>
      <c r="C95" s="20" t="s">
        <v>398</v>
      </c>
      <c r="D95" s="21">
        <v>379.0</v>
      </c>
      <c r="E95" s="22">
        <v>1</v>
      </c>
      <c r="F95" s="21"/>
      <c r="G95" s="22">
        <v>64</v>
      </c>
      <c r="H95" s="20">
        <v>270</v>
      </c>
      <c r="I95" s="20">
        <v>57</v>
      </c>
      <c r="J95" s="24"/>
      <c r="K95" s="20"/>
      <c r="L95" s="24"/>
      <c r="M95" s="20">
        <f>J95*E95+L95*G95*E95</f>
        <v>0</v>
      </c>
      <c r="N95" s="21">
        <f>J95*D95+L95*F95</f>
        <v>0</v>
      </c>
    </row>
    <row r="96" spans="1:14" customHeight="1" ht="75.5">
      <c r="A96" s="20"/>
      <c r="B96" s="20" t="s">
        <v>399</v>
      </c>
      <c r="C96" s="20" t="s">
        <v>400</v>
      </c>
      <c r="D96" s="21">
        <v>329.0</v>
      </c>
      <c r="E96" s="22">
        <v>1</v>
      </c>
      <c r="F96" s="21"/>
      <c r="G96" s="22">
        <v>72</v>
      </c>
      <c r="H96" s="20">
        <v>220</v>
      </c>
      <c r="I96" s="20">
        <v>69</v>
      </c>
      <c r="J96" s="24"/>
      <c r="K96" s="20"/>
      <c r="L96" s="24"/>
      <c r="M96" s="20">
        <f>J96*E96+L96*G96*E96</f>
        <v>0</v>
      </c>
      <c r="N96" s="21">
        <f>J96*D96+L96*F96</f>
        <v>0</v>
      </c>
    </row>
    <row r="97" spans="1:14" customHeight="1" ht="75.5">
      <c r="A97" s="20"/>
      <c r="B97" s="20" t="s">
        <v>401</v>
      </c>
      <c r="C97" s="20" t="s">
        <v>402</v>
      </c>
      <c r="D97" s="21">
        <v>379.0</v>
      </c>
      <c r="E97" s="22">
        <v>1</v>
      </c>
      <c r="F97" s="21"/>
      <c r="G97" s="22">
        <v>48</v>
      </c>
      <c r="H97" s="20">
        <v>261</v>
      </c>
      <c r="I97" s="20">
        <v>43</v>
      </c>
      <c r="J97" s="24"/>
      <c r="K97" s="20"/>
      <c r="L97" s="24"/>
      <c r="M97" s="20">
        <f>J97*E97+L97*G97*E97</f>
        <v>0</v>
      </c>
      <c r="N97" s="21">
        <f>J97*D97+L97*F97</f>
        <v>0</v>
      </c>
    </row>
    <row r="98" spans="1:14" customHeight="1" ht="75.5">
      <c r="A98" s="20"/>
      <c r="B98" s="20" t="s">
        <v>403</v>
      </c>
      <c r="C98" s="20" t="s">
        <v>368</v>
      </c>
      <c r="D98" s="21">
        <v>409.0</v>
      </c>
      <c r="E98" s="22">
        <v>1</v>
      </c>
      <c r="F98" s="21"/>
      <c r="G98" s="22">
        <v>60</v>
      </c>
      <c r="H98" s="20">
        <v>254</v>
      </c>
      <c r="I98" s="20">
        <v>55</v>
      </c>
      <c r="J98" s="24"/>
      <c r="K98" s="20"/>
      <c r="L98" s="24"/>
      <c r="M98" s="20">
        <f>J98*E98+L98*G98*E98</f>
        <v>0</v>
      </c>
      <c r="N98" s="21">
        <f>J98*D98+L98*F98</f>
        <v>0</v>
      </c>
    </row>
    <row r="99" spans="1:14" customHeight="1" ht="75.5">
      <c r="A99" s="20"/>
      <c r="B99" s="20" t="s">
        <v>404</v>
      </c>
      <c r="C99" s="20" t="s">
        <v>405</v>
      </c>
      <c r="D99" s="21">
        <v>289.0</v>
      </c>
      <c r="E99" s="22">
        <v>1</v>
      </c>
      <c r="F99" s="21"/>
      <c r="G99" s="22">
        <v>80</v>
      </c>
      <c r="H99" s="20">
        <v>157</v>
      </c>
      <c r="I99" s="20">
        <v>70</v>
      </c>
      <c r="J99" s="24"/>
      <c r="K99" s="20"/>
      <c r="L99" s="24"/>
      <c r="M99" s="20">
        <f>J99*E99+L99*G99*E99</f>
        <v>0</v>
      </c>
      <c r="N99" s="21">
        <f>J99*D99+L99*F99</f>
        <v>0</v>
      </c>
    </row>
    <row r="100" spans="1:14" customHeight="1" ht="75.5">
      <c r="A100" s="20"/>
      <c r="B100" s="20" t="s">
        <v>406</v>
      </c>
      <c r="C100" s="20" t="s">
        <v>407</v>
      </c>
      <c r="D100" s="21">
        <v>209.0</v>
      </c>
      <c r="E100" s="22">
        <v>1</v>
      </c>
      <c r="F100" s="21"/>
      <c r="G100" s="22">
        <v>72</v>
      </c>
      <c r="H100" s="20">
        <v>159</v>
      </c>
      <c r="I100" s="20">
        <v>211</v>
      </c>
      <c r="J100" s="24"/>
      <c r="K100" s="20"/>
      <c r="L100" s="24"/>
      <c r="M100" s="20">
        <f>J100*E100+L100*G100*E100</f>
        <v>0</v>
      </c>
      <c r="N100" s="21">
        <f>J100*D100+L100*F100</f>
        <v>0</v>
      </c>
    </row>
    <row r="101" spans="1:14" customHeight="1" ht="75.5">
      <c r="A101" s="20"/>
      <c r="B101" s="20" t="s">
        <v>408</v>
      </c>
      <c r="C101" s="20" t="s">
        <v>409</v>
      </c>
      <c r="D101" s="21">
        <v>289.0</v>
      </c>
      <c r="E101" s="22">
        <v>1</v>
      </c>
      <c r="F101" s="21"/>
      <c r="G101" s="22">
        <v>80</v>
      </c>
      <c r="H101" s="20">
        <v>164</v>
      </c>
      <c r="I101" s="20">
        <v>75</v>
      </c>
      <c r="J101" s="24"/>
      <c r="K101" s="20"/>
      <c r="L101" s="24"/>
      <c r="M101" s="20">
        <f>J101*E101+L101*G101*E101</f>
        <v>0</v>
      </c>
      <c r="N101" s="21">
        <f>J101*D101+L101*F101</f>
        <v>0</v>
      </c>
    </row>
    <row r="102" spans="1:14" customHeight="1" ht="75.5">
      <c r="A102" s="20"/>
      <c r="B102" s="20" t="s">
        <v>410</v>
      </c>
      <c r="C102" s="20" t="s">
        <v>411</v>
      </c>
      <c r="D102" s="21">
        <v>149.0</v>
      </c>
      <c r="E102" s="22">
        <v>1</v>
      </c>
      <c r="F102" s="21"/>
      <c r="G102" s="22">
        <v>84</v>
      </c>
      <c r="H102" s="20">
        <v>105</v>
      </c>
      <c r="I102" s="20">
        <v>79</v>
      </c>
      <c r="J102" s="24"/>
      <c r="K102" s="20"/>
      <c r="L102" s="24"/>
      <c r="M102" s="20">
        <f>J102*E102+L102*G102*E102</f>
        <v>0</v>
      </c>
      <c r="N102" s="21">
        <f>J102*D102+L102*F102</f>
        <v>0</v>
      </c>
    </row>
    <row r="103" spans="1:14" customHeight="1" ht="75.5">
      <c r="A103" s="20"/>
      <c r="B103" s="20" t="s">
        <v>412</v>
      </c>
      <c r="C103" s="20" t="s">
        <v>413</v>
      </c>
      <c r="D103" s="21">
        <v>469.0</v>
      </c>
      <c r="E103" s="22">
        <v>1</v>
      </c>
      <c r="F103" s="21"/>
      <c r="G103" s="22">
        <v>60</v>
      </c>
      <c r="H103" s="20">
        <v>258</v>
      </c>
      <c r="I103" s="20">
        <v>54</v>
      </c>
      <c r="J103" s="24"/>
      <c r="K103" s="20"/>
      <c r="L103" s="24"/>
      <c r="M103" s="20">
        <f>J103*E103+L103*G103*E103</f>
        <v>0</v>
      </c>
      <c r="N103" s="21">
        <f>J103*D103+L103*F103</f>
        <v>0</v>
      </c>
    </row>
    <row r="104" spans="1:14" customHeight="1" ht="75.5">
      <c r="A104" s="20"/>
      <c r="B104" s="20" t="s">
        <v>414</v>
      </c>
      <c r="C104" s="20" t="s">
        <v>415</v>
      </c>
      <c r="D104" s="21">
        <v>629.0</v>
      </c>
      <c r="E104" s="22">
        <v>1</v>
      </c>
      <c r="F104" s="21"/>
      <c r="G104" s="22">
        <v>50</v>
      </c>
      <c r="H104" s="20">
        <v>265</v>
      </c>
      <c r="I104" s="20">
        <v>44</v>
      </c>
      <c r="J104" s="24"/>
      <c r="K104" s="20"/>
      <c r="L104" s="24"/>
      <c r="M104" s="20">
        <f>J104*E104+L104*G104*E104</f>
        <v>0</v>
      </c>
      <c r="N104" s="21">
        <f>J104*D104+L104*F104</f>
        <v>0</v>
      </c>
    </row>
    <row r="105" spans="1:14" customHeight="1" ht="75.5">
      <c r="A105" s="20"/>
      <c r="B105" s="20" t="s">
        <v>416</v>
      </c>
      <c r="C105" s="20" t="s">
        <v>417</v>
      </c>
      <c r="D105" s="21">
        <v>299.0</v>
      </c>
      <c r="E105" s="22">
        <v>1</v>
      </c>
      <c r="F105" s="21"/>
      <c r="G105" s="22">
        <v>48</v>
      </c>
      <c r="H105" s="20">
        <v>183</v>
      </c>
      <c r="I105" s="20">
        <v>40</v>
      </c>
      <c r="J105" s="24"/>
      <c r="K105" s="20"/>
      <c r="L105" s="24"/>
      <c r="M105" s="20">
        <f>J105*E105+L105*G105*E105</f>
        <v>0</v>
      </c>
      <c r="N105" s="21">
        <f>J105*D105+L105*F105</f>
        <v>0</v>
      </c>
    </row>
    <row r="106" spans="1:14" customHeight="1" ht="75.5">
      <c r="A106" s="20"/>
      <c r="B106" s="20" t="s">
        <v>418</v>
      </c>
      <c r="C106" s="20" t="s">
        <v>419</v>
      </c>
      <c r="D106" s="21">
        <v>639.0</v>
      </c>
      <c r="E106" s="22">
        <v>1</v>
      </c>
      <c r="F106" s="21"/>
      <c r="G106" s="22">
        <v>36</v>
      </c>
      <c r="H106" s="20">
        <v>414</v>
      </c>
      <c r="I106" s="20">
        <v>31</v>
      </c>
      <c r="J106" s="24"/>
      <c r="K106" s="20"/>
      <c r="L106" s="24"/>
      <c r="M106" s="20">
        <f>J106*E106+L106*G106*E106</f>
        <v>0</v>
      </c>
      <c r="N106" s="21">
        <f>J106*D106+L106*F106</f>
        <v>0</v>
      </c>
    </row>
    <row r="107" spans="1:14" customHeight="1" ht="75.5">
      <c r="A107" s="20"/>
      <c r="B107" s="20" t="s">
        <v>420</v>
      </c>
      <c r="C107" s="20" t="s">
        <v>421</v>
      </c>
      <c r="D107" s="21">
        <v>359.0</v>
      </c>
      <c r="E107" s="22">
        <v>1</v>
      </c>
      <c r="F107" s="21"/>
      <c r="G107" s="22">
        <v>48</v>
      </c>
      <c r="H107" s="20">
        <v>297</v>
      </c>
      <c r="I107" s="20">
        <v>40</v>
      </c>
      <c r="J107" s="24"/>
      <c r="K107" s="20"/>
      <c r="L107" s="24"/>
      <c r="M107" s="20">
        <f>J107*E107+L107*G107*E107</f>
        <v>0</v>
      </c>
      <c r="N107" s="21">
        <f>J107*D107+L107*F107</f>
        <v>0</v>
      </c>
    </row>
    <row r="108" spans="1:14" customHeight="1" ht="75.5">
      <c r="A108" s="20"/>
      <c r="B108" s="20" t="s">
        <v>422</v>
      </c>
      <c r="C108" s="20" t="s">
        <v>423</v>
      </c>
      <c r="D108" s="21">
        <v>699.0</v>
      </c>
      <c r="E108" s="22">
        <v>1</v>
      </c>
      <c r="F108" s="21"/>
      <c r="G108" s="22">
        <v>25</v>
      </c>
      <c r="H108" s="20">
        <v>611</v>
      </c>
      <c r="I108" s="20">
        <v>22</v>
      </c>
      <c r="J108" s="24"/>
      <c r="K108" s="20"/>
      <c r="L108" s="24"/>
      <c r="M108" s="20">
        <f>J108*E108+L108*G108*E108</f>
        <v>0</v>
      </c>
      <c r="N108" s="21">
        <f>J108*D108+L108*F108</f>
        <v>0</v>
      </c>
    </row>
    <row r="109" spans="1:14" customHeight="1" ht="75.5">
      <c r="A109" s="20"/>
      <c r="B109" s="20" t="s">
        <v>424</v>
      </c>
      <c r="C109" s="20" t="s">
        <v>425</v>
      </c>
      <c r="D109" s="21">
        <v>1079.0</v>
      </c>
      <c r="E109" s="22">
        <v>1</v>
      </c>
      <c r="F109" s="21"/>
      <c r="G109" s="22">
        <v>50</v>
      </c>
      <c r="H109" s="20">
        <v>391</v>
      </c>
      <c r="I109" s="20">
        <v>47</v>
      </c>
      <c r="J109" s="24"/>
      <c r="K109" s="20"/>
      <c r="L109" s="24"/>
      <c r="M109" s="20">
        <f>J109*E109+L109*G109*E109</f>
        <v>0</v>
      </c>
      <c r="N109" s="21">
        <f>J109*D109+L109*F109</f>
        <v>0</v>
      </c>
    </row>
    <row r="110" spans="1:14" customHeight="1" ht="75.5">
      <c r="A110" s="20"/>
      <c r="B110" s="20" t="s">
        <v>426</v>
      </c>
      <c r="C110" s="20" t="s">
        <v>427</v>
      </c>
      <c r="D110" s="21">
        <v>469.0</v>
      </c>
      <c r="E110" s="22">
        <v>1</v>
      </c>
      <c r="F110" s="21"/>
      <c r="G110" s="22">
        <v>40</v>
      </c>
      <c r="H110" s="20">
        <v>375</v>
      </c>
      <c r="I110" s="20">
        <v>37</v>
      </c>
      <c r="J110" s="24"/>
      <c r="K110" s="20"/>
      <c r="L110" s="24"/>
      <c r="M110" s="20">
        <f>J110*E110+L110*G110*E110</f>
        <v>0</v>
      </c>
      <c r="N110" s="21">
        <f>J110*D110+L110*F110</f>
        <v>0</v>
      </c>
    </row>
    <row r="111" spans="1:14" customHeight="1" ht="75.5">
      <c r="A111" s="20"/>
      <c r="B111" s="20" t="s">
        <v>428</v>
      </c>
      <c r="C111" s="20" t="s">
        <v>429</v>
      </c>
      <c r="D111" s="21">
        <v>989.0</v>
      </c>
      <c r="E111" s="22">
        <v>1</v>
      </c>
      <c r="F111" s="21"/>
      <c r="G111" s="22">
        <v>25</v>
      </c>
      <c r="H111" s="20">
        <v>646</v>
      </c>
      <c r="I111" s="20">
        <v>19</v>
      </c>
      <c r="J111" s="24"/>
      <c r="K111" s="20"/>
      <c r="L111" s="24"/>
      <c r="M111" s="20">
        <f>J111*E111+L111*G111*E111</f>
        <v>0</v>
      </c>
      <c r="N111" s="21">
        <f>J111*D111+L111*F111</f>
        <v>0</v>
      </c>
    </row>
    <row r="112" spans="1:14" customHeight="1" ht="75.5">
      <c r="A112" s="20"/>
      <c r="B112" s="20" t="s">
        <v>430</v>
      </c>
      <c r="C112" s="20" t="s">
        <v>431</v>
      </c>
      <c r="D112" s="21">
        <v>259.0</v>
      </c>
      <c r="E112" s="22">
        <v>1</v>
      </c>
      <c r="F112" s="21"/>
      <c r="G112" s="22">
        <v>60</v>
      </c>
      <c r="H112" s="20">
        <v>210</v>
      </c>
      <c r="I112" s="20">
        <v>174</v>
      </c>
      <c r="J112" s="24"/>
      <c r="K112" s="20"/>
      <c r="L112" s="24"/>
      <c r="M112" s="20">
        <f>J112*E112+L112*G112*E112</f>
        <v>0</v>
      </c>
      <c r="N112" s="21">
        <f>J112*D112+L112*F112</f>
        <v>0</v>
      </c>
    </row>
    <row r="113" spans="1:14">
      <c r="A113" s="25"/>
      <c r="B113" s="25"/>
      <c r="C113" s="25"/>
      <c r="D113" s="26"/>
      <c r="E113" s="27"/>
      <c r="F113" s="26"/>
      <c r="G113" s="27"/>
      <c r="H113" s="25"/>
      <c r="I113" s="25"/>
      <c r="J113" s="28">
        <f>SUM(J2:J112)</f>
        <v>0</v>
      </c>
      <c r="K113" s="25"/>
      <c r="L113" s="28">
        <f>SUM(L2:L112)</f>
        <v>0</v>
      </c>
      <c r="M113" s="25"/>
      <c r="N113" s="26">
        <f>SUM(N2:N112)</f>
        <v>0</v>
      </c>
    </row>
  </sheetData>
  <conditionalFormatting sqref="J2:J112">
    <cfRule type="cellIs" dxfId="0" priority="1" operator="greaterThan">
      <formula>$I2</formula>
    </cfRule>
  </conditionalFormatting>
  <conditionalFormatting sqref="L2:L112">
    <cfRule type="cellIs" dxfId="1" priority="2" operator="greaterThan">
      <formula>$K2</formula>
    </cfRule>
  </conditionalFormatting>
  <conditionalFormatting sqref="N2:N113">
    <cfRule type="cellIs" dxfId="2" priority="3" operator="equal">
      <formula>0</formula>
    </cfRule>
  </conditionalFormatting>
  <conditionalFormatting sqref="M2:M113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4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432</v>
      </c>
      <c r="C2" s="20" t="s">
        <v>433</v>
      </c>
      <c r="D2" s="21">
        <v>99.0</v>
      </c>
      <c r="E2" s="22">
        <v>6</v>
      </c>
      <c r="F2" s="21">
        <v>2099.0</v>
      </c>
      <c r="G2" s="22">
        <v>24</v>
      </c>
      <c r="H2" s="20">
        <v>165</v>
      </c>
      <c r="I2" s="20">
        <v>233</v>
      </c>
      <c r="J2" s="24"/>
      <c r="K2" s="20">
        <v>9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434</v>
      </c>
      <c r="C3" s="20" t="s">
        <v>435</v>
      </c>
      <c r="D3" s="21">
        <v>99.0</v>
      </c>
      <c r="E3" s="22">
        <v>6</v>
      </c>
      <c r="F3" s="21">
        <v>2099.0</v>
      </c>
      <c r="G3" s="22">
        <v>24</v>
      </c>
      <c r="H3" s="20">
        <v>170</v>
      </c>
      <c r="I3" s="20">
        <v>119</v>
      </c>
      <c r="J3" s="24"/>
      <c r="K3" s="20">
        <v>4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436</v>
      </c>
      <c r="C4" s="20" t="s">
        <v>437</v>
      </c>
      <c r="D4" s="21">
        <v>299.0</v>
      </c>
      <c r="E4" s="22">
        <v>10</v>
      </c>
      <c r="F4" s="21">
        <v>2549.0</v>
      </c>
      <c r="G4" s="22">
        <v>10</v>
      </c>
      <c r="H4" s="20">
        <v>374</v>
      </c>
      <c r="I4" s="20">
        <v>10</v>
      </c>
      <c r="J4" s="24"/>
      <c r="K4" s="20">
        <v>1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438</v>
      </c>
      <c r="C5" s="20" t="s">
        <v>439</v>
      </c>
      <c r="D5" s="21">
        <v>299.0</v>
      </c>
      <c r="E5" s="22">
        <v>10</v>
      </c>
      <c r="F5" s="21">
        <v>2549.0</v>
      </c>
      <c r="G5" s="22">
        <v>10</v>
      </c>
      <c r="H5" s="20">
        <v>391</v>
      </c>
      <c r="I5" s="20">
        <v>14</v>
      </c>
      <c r="J5" s="24"/>
      <c r="K5" s="20">
        <v>1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440</v>
      </c>
      <c r="C6" s="20" t="s">
        <v>441</v>
      </c>
      <c r="D6" s="21">
        <v>299.0</v>
      </c>
      <c r="E6" s="22">
        <v>9</v>
      </c>
      <c r="F6" s="21">
        <v>2549.0</v>
      </c>
      <c r="G6" s="22">
        <v>10</v>
      </c>
      <c r="H6" s="20">
        <v>328</v>
      </c>
      <c r="I6" s="20">
        <v>12</v>
      </c>
      <c r="J6" s="24"/>
      <c r="K6" s="20">
        <v>1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442</v>
      </c>
      <c r="C7" s="20" t="s">
        <v>443</v>
      </c>
      <c r="D7" s="21">
        <v>299.0</v>
      </c>
      <c r="E7" s="22">
        <v>9</v>
      </c>
      <c r="F7" s="21">
        <v>2549.0</v>
      </c>
      <c r="G7" s="22">
        <v>10</v>
      </c>
      <c r="H7" s="20">
        <v>328</v>
      </c>
      <c r="I7" s="20">
        <v>14</v>
      </c>
      <c r="J7" s="24"/>
      <c r="K7" s="20">
        <v>1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444</v>
      </c>
      <c r="C8" s="20" t="s">
        <v>445</v>
      </c>
      <c r="D8" s="21">
        <v>299.0</v>
      </c>
      <c r="E8" s="22">
        <v>8</v>
      </c>
      <c r="F8" s="21">
        <v>2549.0</v>
      </c>
      <c r="G8" s="22">
        <v>10</v>
      </c>
      <c r="H8" s="20">
        <v>386</v>
      </c>
      <c r="I8" s="20">
        <v>13</v>
      </c>
      <c r="J8" s="24"/>
      <c r="K8" s="20">
        <v>1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446</v>
      </c>
      <c r="C9" s="20" t="s">
        <v>447</v>
      </c>
      <c r="D9" s="21">
        <v>299.0</v>
      </c>
      <c r="E9" s="22">
        <v>8</v>
      </c>
      <c r="F9" s="21">
        <v>2549.0</v>
      </c>
      <c r="G9" s="22">
        <v>10</v>
      </c>
      <c r="H9" s="20">
        <v>386</v>
      </c>
      <c r="I9" s="20">
        <v>21</v>
      </c>
      <c r="J9" s="24"/>
      <c r="K9" s="20">
        <v>2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448</v>
      </c>
      <c r="C10" s="20" t="s">
        <v>449</v>
      </c>
      <c r="D10" s="21">
        <v>519.0</v>
      </c>
      <c r="E10" s="22">
        <v>20</v>
      </c>
      <c r="F10" s="21">
        <v>5199.0</v>
      </c>
      <c r="G10" s="22">
        <v>12</v>
      </c>
      <c r="H10" s="20">
        <v>870</v>
      </c>
      <c r="I10" s="20">
        <v>176</v>
      </c>
      <c r="J10" s="24"/>
      <c r="K10" s="20">
        <v>14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450</v>
      </c>
      <c r="C11" s="20" t="s">
        <v>451</v>
      </c>
      <c r="D11" s="21">
        <v>449.0</v>
      </c>
      <c r="E11" s="22">
        <v>20</v>
      </c>
      <c r="F11" s="21">
        <v>4549.0</v>
      </c>
      <c r="G11" s="22">
        <v>12</v>
      </c>
      <c r="H11" s="20">
        <v>546</v>
      </c>
      <c r="I11" s="20">
        <v>127</v>
      </c>
      <c r="J11" s="24"/>
      <c r="K11" s="20">
        <v>10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452</v>
      </c>
      <c r="C12" s="20" t="s">
        <v>453</v>
      </c>
      <c r="D12" s="21">
        <v>219.0</v>
      </c>
      <c r="E12" s="22">
        <v>10</v>
      </c>
      <c r="F12" s="21">
        <v>2999.0</v>
      </c>
      <c r="G12" s="22">
        <v>16</v>
      </c>
      <c r="H12" s="20">
        <v>230</v>
      </c>
      <c r="I12" s="20">
        <v>167</v>
      </c>
      <c r="J12" s="24"/>
      <c r="K12" s="20">
        <v>10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454</v>
      </c>
      <c r="C13" s="20" t="s">
        <v>455</v>
      </c>
      <c r="D13" s="21">
        <v>519.0</v>
      </c>
      <c r="E13" s="22">
        <v>20</v>
      </c>
      <c r="F13" s="21">
        <v>5199.0</v>
      </c>
      <c r="G13" s="22">
        <v>12</v>
      </c>
      <c r="H13" s="20">
        <v>857</v>
      </c>
      <c r="I13" s="20">
        <v>121</v>
      </c>
      <c r="J13" s="24"/>
      <c r="K13" s="20">
        <v>10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456</v>
      </c>
      <c r="C14" s="20" t="s">
        <v>457</v>
      </c>
      <c r="D14" s="21">
        <v>259.0</v>
      </c>
      <c r="E14" s="22">
        <v>3</v>
      </c>
      <c r="F14" s="21">
        <v>4349.0</v>
      </c>
      <c r="G14" s="22">
        <v>20</v>
      </c>
      <c r="H14" s="20">
        <v>337</v>
      </c>
      <c r="I14" s="20">
        <v>210</v>
      </c>
      <c r="J14" s="24"/>
      <c r="K14" s="20">
        <v>10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458</v>
      </c>
      <c r="C15" s="20" t="s">
        <v>459</v>
      </c>
      <c r="D15" s="21">
        <v>459.0</v>
      </c>
      <c r="E15" s="22">
        <v>20</v>
      </c>
      <c r="F15" s="21">
        <v>4699.0</v>
      </c>
      <c r="G15" s="22">
        <v>12</v>
      </c>
      <c r="H15" s="20">
        <v>529</v>
      </c>
      <c r="I15" s="20">
        <v>72</v>
      </c>
      <c r="J15" s="24"/>
      <c r="K15" s="20">
        <v>6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460</v>
      </c>
      <c r="C16" s="20" t="s">
        <v>461</v>
      </c>
      <c r="D16" s="21">
        <v>489.0</v>
      </c>
      <c r="E16" s="22">
        <v>20</v>
      </c>
      <c r="F16" s="21">
        <v>4949.0</v>
      </c>
      <c r="G16" s="22">
        <v>12</v>
      </c>
      <c r="H16" s="20">
        <v>520</v>
      </c>
      <c r="I16" s="20">
        <v>85</v>
      </c>
      <c r="J16" s="24"/>
      <c r="K16" s="20">
        <v>7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462</v>
      </c>
      <c r="C17" s="20" t="s">
        <v>463</v>
      </c>
      <c r="D17" s="21">
        <v>489.0</v>
      </c>
      <c r="E17" s="22">
        <v>20</v>
      </c>
      <c r="F17" s="21">
        <v>4949.0</v>
      </c>
      <c r="G17" s="22">
        <v>12</v>
      </c>
      <c r="H17" s="20">
        <v>520</v>
      </c>
      <c r="I17" s="20">
        <v>72</v>
      </c>
      <c r="J17" s="24"/>
      <c r="K17" s="20">
        <v>5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464</v>
      </c>
      <c r="C18" s="20" t="s">
        <v>465</v>
      </c>
      <c r="D18" s="21">
        <v>489.0</v>
      </c>
      <c r="E18" s="22">
        <v>20</v>
      </c>
      <c r="F18" s="21">
        <v>4949.0</v>
      </c>
      <c r="G18" s="22">
        <v>12</v>
      </c>
      <c r="H18" s="20">
        <v>520</v>
      </c>
      <c r="I18" s="20">
        <v>77</v>
      </c>
      <c r="J18" s="24"/>
      <c r="K18" s="20">
        <v>6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466</v>
      </c>
      <c r="C19" s="20" t="s">
        <v>467</v>
      </c>
      <c r="D19" s="21">
        <v>449.0</v>
      </c>
      <c r="E19" s="22">
        <v>20</v>
      </c>
      <c r="F19" s="21">
        <v>4549.0</v>
      </c>
      <c r="G19" s="22">
        <v>12</v>
      </c>
      <c r="H19" s="20">
        <v>554</v>
      </c>
      <c r="I19" s="20">
        <v>40</v>
      </c>
      <c r="J19" s="24"/>
      <c r="K19" s="20">
        <v>3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468</v>
      </c>
      <c r="C20" s="20" t="s">
        <v>469</v>
      </c>
      <c r="D20" s="21">
        <v>489.0</v>
      </c>
      <c r="E20" s="22">
        <v>20</v>
      </c>
      <c r="F20" s="21">
        <v>4949.0</v>
      </c>
      <c r="G20" s="22">
        <v>12</v>
      </c>
      <c r="H20" s="20">
        <v>585</v>
      </c>
      <c r="I20" s="20">
        <v>12</v>
      </c>
      <c r="J20" s="24"/>
      <c r="K20" s="20">
        <v>1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470</v>
      </c>
      <c r="C21" s="20" t="s">
        <v>471</v>
      </c>
      <c r="D21" s="21">
        <v>499.0</v>
      </c>
      <c r="E21" s="22">
        <v>20</v>
      </c>
      <c r="F21" s="21">
        <v>4199.0</v>
      </c>
      <c r="G21" s="22">
        <v>10</v>
      </c>
      <c r="H21" s="20">
        <v>560</v>
      </c>
      <c r="I21" s="20">
        <v>49</v>
      </c>
      <c r="J21" s="24"/>
      <c r="K21" s="20">
        <v>4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472</v>
      </c>
      <c r="C22" s="20" t="s">
        <v>473</v>
      </c>
      <c r="D22" s="21">
        <v>599.0</v>
      </c>
      <c r="E22" s="22">
        <v>20</v>
      </c>
      <c r="F22" s="21">
        <v>6099.0</v>
      </c>
      <c r="G22" s="22">
        <v>12</v>
      </c>
      <c r="H22" s="20">
        <v>1030</v>
      </c>
      <c r="I22" s="20">
        <v>36</v>
      </c>
      <c r="J22" s="24"/>
      <c r="K22" s="20">
        <v>3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474</v>
      </c>
      <c r="C23" s="20" t="s">
        <v>475</v>
      </c>
      <c r="D23" s="21">
        <v>459.0</v>
      </c>
      <c r="E23" s="22">
        <v>20</v>
      </c>
      <c r="F23" s="21">
        <v>4699.0</v>
      </c>
      <c r="G23" s="22">
        <v>12</v>
      </c>
      <c r="H23" s="20">
        <v>529</v>
      </c>
      <c r="I23" s="20">
        <v>28</v>
      </c>
      <c r="J23" s="24"/>
      <c r="K23" s="20">
        <v>2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476</v>
      </c>
      <c r="C24" s="20" t="s">
        <v>477</v>
      </c>
      <c r="D24" s="21">
        <v>479.0</v>
      </c>
      <c r="E24" s="22">
        <v>20</v>
      </c>
      <c r="F24" s="21">
        <v>4849.0</v>
      </c>
      <c r="G24" s="22">
        <v>12</v>
      </c>
      <c r="H24" s="20">
        <v>631</v>
      </c>
      <c r="I24" s="20">
        <v>2</v>
      </c>
      <c r="J24" s="24"/>
      <c r="K24" s="20">
        <v>0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478</v>
      </c>
      <c r="C25" s="20" t="s">
        <v>479</v>
      </c>
      <c r="D25" s="21">
        <v>499.0</v>
      </c>
      <c r="E25" s="22">
        <v>20</v>
      </c>
      <c r="F25" s="21">
        <v>5049.0</v>
      </c>
      <c r="G25" s="22">
        <v>12</v>
      </c>
      <c r="H25" s="20">
        <v>633</v>
      </c>
      <c r="I25" s="20">
        <v>52</v>
      </c>
      <c r="J25" s="24"/>
      <c r="K25" s="20">
        <v>4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480</v>
      </c>
      <c r="C26" s="20" t="s">
        <v>481</v>
      </c>
      <c r="D26" s="21">
        <v>499.0</v>
      </c>
      <c r="E26" s="22">
        <v>20</v>
      </c>
      <c r="F26" s="21">
        <v>5049.0</v>
      </c>
      <c r="G26" s="22">
        <v>12</v>
      </c>
      <c r="H26" s="20">
        <v>633</v>
      </c>
      <c r="I26" s="20">
        <v>41</v>
      </c>
      <c r="J26" s="24"/>
      <c r="K26" s="20">
        <v>3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482</v>
      </c>
      <c r="C27" s="20" t="s">
        <v>483</v>
      </c>
      <c r="D27" s="21">
        <v>139.0</v>
      </c>
      <c r="E27" s="22">
        <v>10</v>
      </c>
      <c r="F27" s="21">
        <v>4649.0</v>
      </c>
      <c r="G27" s="22">
        <v>40</v>
      </c>
      <c r="H27" s="20">
        <v>275</v>
      </c>
      <c r="I27" s="20">
        <v>101</v>
      </c>
      <c r="J27" s="24"/>
      <c r="K27" s="20">
        <v>2</v>
      </c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484</v>
      </c>
      <c r="C28" s="20" t="s">
        <v>485</v>
      </c>
      <c r="D28" s="21">
        <v>599.0</v>
      </c>
      <c r="E28" s="22">
        <v>20</v>
      </c>
      <c r="F28" s="21">
        <v>6099.0</v>
      </c>
      <c r="G28" s="22">
        <v>12</v>
      </c>
      <c r="H28" s="20">
        <v>943</v>
      </c>
      <c r="I28" s="20">
        <v>48</v>
      </c>
      <c r="J28" s="24"/>
      <c r="K28" s="20">
        <v>4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486</v>
      </c>
      <c r="C29" s="20" t="s">
        <v>487</v>
      </c>
      <c r="D29" s="21">
        <v>519.0</v>
      </c>
      <c r="E29" s="22">
        <v>20</v>
      </c>
      <c r="F29" s="21">
        <v>5199.0</v>
      </c>
      <c r="G29" s="22">
        <v>12</v>
      </c>
      <c r="H29" s="20">
        <v>857</v>
      </c>
      <c r="I29" s="20">
        <v>72</v>
      </c>
      <c r="J29" s="24"/>
      <c r="K29" s="20">
        <v>6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488</v>
      </c>
      <c r="C30" s="20" t="s">
        <v>489</v>
      </c>
      <c r="D30" s="21">
        <v>705.0</v>
      </c>
      <c r="E30" s="22">
        <v>30</v>
      </c>
      <c r="F30" s="21">
        <v>4749.0</v>
      </c>
      <c r="G30" s="22">
        <v>8</v>
      </c>
      <c r="H30" s="20">
        <v>1182</v>
      </c>
      <c r="I30" s="20">
        <v>27</v>
      </c>
      <c r="J30" s="24"/>
      <c r="K30" s="20">
        <v>3</v>
      </c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490</v>
      </c>
      <c r="C31" s="20" t="s">
        <v>491</v>
      </c>
      <c r="D31" s="21">
        <v>489.0</v>
      </c>
      <c r="E31" s="22">
        <v>20</v>
      </c>
      <c r="F31" s="21">
        <v>4949.0</v>
      </c>
      <c r="G31" s="22">
        <v>12</v>
      </c>
      <c r="H31" s="20">
        <v>585</v>
      </c>
      <c r="I31" s="20">
        <v>48</v>
      </c>
      <c r="J31" s="24"/>
      <c r="K31" s="20">
        <v>4</v>
      </c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492</v>
      </c>
      <c r="C32" s="20" t="s">
        <v>493</v>
      </c>
      <c r="D32" s="21">
        <v>619.0</v>
      </c>
      <c r="E32" s="22">
        <v>30</v>
      </c>
      <c r="F32" s="21">
        <v>4149.0</v>
      </c>
      <c r="G32" s="22">
        <v>8</v>
      </c>
      <c r="H32" s="20">
        <v>675</v>
      </c>
      <c r="I32" s="20">
        <v>12</v>
      </c>
      <c r="J32" s="24"/>
      <c r="K32" s="20">
        <v>1</v>
      </c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494</v>
      </c>
      <c r="C33" s="20" t="s">
        <v>495</v>
      </c>
      <c r="D33" s="21">
        <v>219.0</v>
      </c>
      <c r="E33" s="22">
        <v>10</v>
      </c>
      <c r="F33" s="21">
        <v>2999.0</v>
      </c>
      <c r="G33" s="22">
        <v>16</v>
      </c>
      <c r="H33" s="20">
        <v>250</v>
      </c>
      <c r="I33" s="20">
        <v>54</v>
      </c>
      <c r="J33" s="24"/>
      <c r="K33" s="20">
        <v>3</v>
      </c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496</v>
      </c>
      <c r="C34" s="20" t="s">
        <v>497</v>
      </c>
      <c r="D34" s="21">
        <v>599.0</v>
      </c>
      <c r="E34" s="22">
        <v>20</v>
      </c>
      <c r="F34" s="21">
        <v>6099.0</v>
      </c>
      <c r="G34" s="22">
        <v>12</v>
      </c>
      <c r="H34" s="20">
        <v>1030</v>
      </c>
      <c r="I34" s="20">
        <v>29</v>
      </c>
      <c r="J34" s="24"/>
      <c r="K34" s="20">
        <v>2</v>
      </c>
      <c r="L34" s="24"/>
      <c r="M34" s="20">
        <f>J34*E34+L34*G34*E34</f>
        <v>0</v>
      </c>
      <c r="N34" s="21">
        <f>J34*D34+L34*F34</f>
        <v>0</v>
      </c>
    </row>
    <row r="35" spans="1:14" customHeight="1" ht="75.5">
      <c r="A35" s="20"/>
      <c r="B35" s="20" t="s">
        <v>498</v>
      </c>
      <c r="C35" s="20" t="s">
        <v>499</v>
      </c>
      <c r="D35" s="21">
        <v>599.0</v>
      </c>
      <c r="E35" s="22">
        <v>20</v>
      </c>
      <c r="F35" s="21">
        <v>6099.0</v>
      </c>
      <c r="G35" s="22">
        <v>12</v>
      </c>
      <c r="H35" s="20">
        <v>1030</v>
      </c>
      <c r="I35" s="20">
        <v>49</v>
      </c>
      <c r="J35" s="24"/>
      <c r="K35" s="20">
        <v>4</v>
      </c>
      <c r="L35" s="24"/>
      <c r="M35" s="20">
        <f>J35*E35+L35*G35*E35</f>
        <v>0</v>
      </c>
      <c r="N35" s="21">
        <f>J35*D35+L35*F35</f>
        <v>0</v>
      </c>
    </row>
    <row r="36" spans="1:14" customHeight="1" ht="75.5">
      <c r="A36" s="20"/>
      <c r="B36" s="20" t="s">
        <v>500</v>
      </c>
      <c r="C36" s="20" t="s">
        <v>501</v>
      </c>
      <c r="D36" s="21">
        <v>649.0</v>
      </c>
      <c r="E36" s="22">
        <v>1</v>
      </c>
      <c r="F36" s="21">
        <v>5499.0</v>
      </c>
      <c r="G36" s="22">
        <v>10</v>
      </c>
      <c r="H36" s="20">
        <v>779</v>
      </c>
      <c r="I36" s="20">
        <v>40</v>
      </c>
      <c r="J36" s="24"/>
      <c r="K36" s="20">
        <v>4</v>
      </c>
      <c r="L36" s="24"/>
      <c r="M36" s="20">
        <f>J36*E36+L36*G36*E36</f>
        <v>0</v>
      </c>
      <c r="N36" s="21">
        <f>J36*D36+L36*F36</f>
        <v>0</v>
      </c>
    </row>
    <row r="37" spans="1:14" customHeight="1" ht="75.5">
      <c r="A37" s="20"/>
      <c r="B37" s="20" t="s">
        <v>502</v>
      </c>
      <c r="C37" s="20" t="s">
        <v>503</v>
      </c>
      <c r="D37" s="21">
        <v>599.0</v>
      </c>
      <c r="E37" s="22">
        <v>20</v>
      </c>
      <c r="F37" s="21">
        <v>6099.0</v>
      </c>
      <c r="G37" s="22">
        <v>12</v>
      </c>
      <c r="H37" s="20">
        <v>943</v>
      </c>
      <c r="I37" s="20">
        <v>12</v>
      </c>
      <c r="J37" s="24"/>
      <c r="K37" s="20">
        <v>1</v>
      </c>
      <c r="L37" s="24"/>
      <c r="M37" s="20">
        <f>J37*E37+L37*G37*E37</f>
        <v>0</v>
      </c>
      <c r="N37" s="21">
        <f>J37*D37+L37*F37</f>
        <v>0</v>
      </c>
    </row>
    <row r="38" spans="1:14" customHeight="1" ht="75.5">
      <c r="A38" s="20"/>
      <c r="B38" s="20" t="s">
        <v>504</v>
      </c>
      <c r="C38" s="20" t="s">
        <v>505</v>
      </c>
      <c r="D38" s="21">
        <v>599.0</v>
      </c>
      <c r="E38" s="22">
        <v>20</v>
      </c>
      <c r="F38" s="21">
        <v>6099.0</v>
      </c>
      <c r="G38" s="22">
        <v>12</v>
      </c>
      <c r="H38" s="20">
        <v>943</v>
      </c>
      <c r="I38" s="20">
        <v>36</v>
      </c>
      <c r="J38" s="24"/>
      <c r="K38" s="20">
        <v>3</v>
      </c>
      <c r="L38" s="24"/>
      <c r="M38" s="20">
        <f>J38*E38+L38*G38*E38</f>
        <v>0</v>
      </c>
      <c r="N38" s="21">
        <f>J38*D38+L38*F38</f>
        <v>0</v>
      </c>
    </row>
    <row r="39" spans="1:14" customHeight="1" ht="75.5">
      <c r="A39" s="20"/>
      <c r="B39" s="20" t="s">
        <v>506</v>
      </c>
      <c r="C39" s="20" t="s">
        <v>507</v>
      </c>
      <c r="D39" s="21">
        <v>705.0</v>
      </c>
      <c r="E39" s="22">
        <v>30</v>
      </c>
      <c r="F39" s="21">
        <v>4749.0</v>
      </c>
      <c r="G39" s="22">
        <v>8</v>
      </c>
      <c r="H39" s="20">
        <v>1182</v>
      </c>
      <c r="I39" s="20">
        <v>28</v>
      </c>
      <c r="J39" s="24"/>
      <c r="K39" s="20">
        <v>3</v>
      </c>
      <c r="L39" s="24"/>
      <c r="M39" s="20">
        <f>J39*E39+L39*G39*E39</f>
        <v>0</v>
      </c>
      <c r="N39" s="21">
        <f>J39*D39+L39*F39</f>
        <v>0</v>
      </c>
    </row>
    <row r="40" spans="1:14" customHeight="1" ht="75.5">
      <c r="A40" s="20"/>
      <c r="B40" s="20" t="s">
        <v>508</v>
      </c>
      <c r="C40" s="20" t="s">
        <v>509</v>
      </c>
      <c r="D40" s="21">
        <v>219.0</v>
      </c>
      <c r="E40" s="22">
        <v>10</v>
      </c>
      <c r="F40" s="21">
        <v>2999.0</v>
      </c>
      <c r="G40" s="22">
        <v>16</v>
      </c>
      <c r="H40" s="20">
        <v>250</v>
      </c>
      <c r="I40" s="20">
        <v>22</v>
      </c>
      <c r="J40" s="24"/>
      <c r="K40" s="20">
        <v>1</v>
      </c>
      <c r="L40" s="24"/>
      <c r="M40" s="20">
        <f>J40*E40+L40*G40*E40</f>
        <v>0</v>
      </c>
      <c r="N40" s="21">
        <f>J40*D40+L40*F40</f>
        <v>0</v>
      </c>
    </row>
    <row r="41" spans="1:14" customHeight="1" ht="75.5">
      <c r="A41" s="20"/>
      <c r="B41" s="20" t="s">
        <v>510</v>
      </c>
      <c r="C41" s="20" t="s">
        <v>511</v>
      </c>
      <c r="D41" s="21">
        <v>459.0</v>
      </c>
      <c r="E41" s="22">
        <v>20</v>
      </c>
      <c r="F41" s="21">
        <v>4699.0</v>
      </c>
      <c r="G41" s="22">
        <v>12</v>
      </c>
      <c r="H41" s="20">
        <v>529</v>
      </c>
      <c r="I41" s="20">
        <v>12</v>
      </c>
      <c r="J41" s="24"/>
      <c r="K41" s="20">
        <v>1</v>
      </c>
      <c r="L41" s="24"/>
      <c r="M41" s="20">
        <f>J41*E41+L41*G41*E41</f>
        <v>0</v>
      </c>
      <c r="N41" s="21">
        <f>J41*D41+L41*F41</f>
        <v>0</v>
      </c>
    </row>
    <row r="42" spans="1:14" customHeight="1" ht="75.5">
      <c r="A42" s="20"/>
      <c r="B42" s="20" t="s">
        <v>512</v>
      </c>
      <c r="C42" s="20" t="s">
        <v>513</v>
      </c>
      <c r="D42" s="21">
        <v>479.0</v>
      </c>
      <c r="E42" s="22">
        <v>20</v>
      </c>
      <c r="F42" s="21">
        <v>4849.0</v>
      </c>
      <c r="G42" s="22">
        <v>12</v>
      </c>
      <c r="H42" s="20">
        <v>862</v>
      </c>
      <c r="I42" s="20">
        <v>12</v>
      </c>
      <c r="J42" s="24"/>
      <c r="K42" s="20">
        <v>1</v>
      </c>
      <c r="L42" s="24"/>
      <c r="M42" s="20">
        <f>J42*E42+L42*G42*E42</f>
        <v>0</v>
      </c>
      <c r="N42" s="21">
        <f>J42*D42+L42*F42</f>
        <v>0</v>
      </c>
    </row>
    <row r="43" spans="1:14" customHeight="1" ht="75.5">
      <c r="A43" s="20"/>
      <c r="B43" s="20" t="s">
        <v>514</v>
      </c>
      <c r="C43" s="20" t="s">
        <v>515</v>
      </c>
      <c r="D43" s="21">
        <v>219.0</v>
      </c>
      <c r="E43" s="22">
        <v>10</v>
      </c>
      <c r="F43" s="21">
        <v>2999.0</v>
      </c>
      <c r="G43" s="22">
        <v>16</v>
      </c>
      <c r="H43" s="20">
        <v>250</v>
      </c>
      <c r="I43" s="20">
        <v>4</v>
      </c>
      <c r="J43" s="24"/>
      <c r="K43" s="20">
        <v>0</v>
      </c>
      <c r="L43" s="24"/>
      <c r="M43" s="20">
        <f>J43*E43+L43*G43*E43</f>
        <v>0</v>
      </c>
      <c r="N43" s="21">
        <f>J43*D43+L43*F43</f>
        <v>0</v>
      </c>
    </row>
    <row r="44" spans="1:14">
      <c r="A44" s="25"/>
      <c r="B44" s="25"/>
      <c r="C44" s="25"/>
      <c r="D44" s="26"/>
      <c r="E44" s="27"/>
      <c r="F44" s="26"/>
      <c r="G44" s="27"/>
      <c r="H44" s="25"/>
      <c r="I44" s="25"/>
      <c r="J44" s="28">
        <f>SUM(J2:J43)</f>
        <v>0</v>
      </c>
      <c r="K44" s="25"/>
      <c r="L44" s="28">
        <f>SUM(L2:L43)</f>
        <v>0</v>
      </c>
      <c r="M44" s="25"/>
      <c r="N44" s="26">
        <f>SUM(N2:N43)</f>
        <v>0</v>
      </c>
    </row>
  </sheetData>
  <conditionalFormatting sqref="J2:J43">
    <cfRule type="cellIs" dxfId="0" priority="1" operator="greaterThan">
      <formula>$I2</formula>
    </cfRule>
  </conditionalFormatting>
  <conditionalFormatting sqref="L2:L43">
    <cfRule type="cellIs" dxfId="1" priority="2" operator="greaterThan">
      <formula>$K2</formula>
    </cfRule>
  </conditionalFormatting>
  <conditionalFormatting sqref="N2:N44">
    <cfRule type="cellIs" dxfId="2" priority="3" operator="equal">
      <formula>0</formula>
    </cfRule>
  </conditionalFormatting>
  <conditionalFormatting sqref="M2:M44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6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516</v>
      </c>
      <c r="C2" s="20" t="s">
        <v>517</v>
      </c>
      <c r="D2" s="21">
        <v>329.0</v>
      </c>
      <c r="E2" s="22">
        <v>30</v>
      </c>
      <c r="F2" s="21">
        <v>4399.0</v>
      </c>
      <c r="G2" s="22">
        <v>16</v>
      </c>
      <c r="H2" s="20">
        <v>594</v>
      </c>
      <c r="I2" s="20">
        <v>7</v>
      </c>
      <c r="J2" s="24"/>
      <c r="K2" s="20">
        <v>0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518</v>
      </c>
      <c r="C3" s="20" t="s">
        <v>519</v>
      </c>
      <c r="D3" s="21">
        <v>439.0</v>
      </c>
      <c r="E3" s="22">
        <v>20</v>
      </c>
      <c r="F3" s="21">
        <v>4449.0</v>
      </c>
      <c r="G3" s="22">
        <v>12</v>
      </c>
      <c r="H3" s="20">
        <v>688</v>
      </c>
      <c r="I3" s="20">
        <v>36</v>
      </c>
      <c r="J3" s="24"/>
      <c r="K3" s="20">
        <v>3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520</v>
      </c>
      <c r="C4" s="20" t="s">
        <v>521</v>
      </c>
      <c r="D4" s="21">
        <v>739.0</v>
      </c>
      <c r="E4" s="22">
        <v>40</v>
      </c>
      <c r="F4" s="21">
        <v>3749.0</v>
      </c>
      <c r="G4" s="22">
        <v>6</v>
      </c>
      <c r="H4" s="20">
        <v>2913</v>
      </c>
      <c r="I4" s="20">
        <v>18</v>
      </c>
      <c r="J4" s="24"/>
      <c r="K4" s="20">
        <v>3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522</v>
      </c>
      <c r="C5" s="20" t="s">
        <v>523</v>
      </c>
      <c r="D5" s="21"/>
      <c r="E5" s="22">
        <v>30</v>
      </c>
      <c r="F5" s="21">
        <v>5049.0</v>
      </c>
      <c r="G5" s="22">
        <v>20</v>
      </c>
      <c r="H5" s="20">
        <v>530</v>
      </c>
      <c r="I5" s="20"/>
      <c r="J5" s="24"/>
      <c r="K5" s="20">
        <v>14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524</v>
      </c>
      <c r="C6" s="20" t="s">
        <v>525</v>
      </c>
      <c r="D6" s="21"/>
      <c r="E6" s="22">
        <v>68</v>
      </c>
      <c r="F6" s="21">
        <v>4199.0</v>
      </c>
      <c r="G6" s="22">
        <v>30</v>
      </c>
      <c r="H6" s="20">
        <v>321</v>
      </c>
      <c r="I6" s="20"/>
      <c r="J6" s="24"/>
      <c r="K6" s="20">
        <v>23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526</v>
      </c>
      <c r="C7" s="20" t="s">
        <v>527</v>
      </c>
      <c r="D7" s="21">
        <v>439.0</v>
      </c>
      <c r="E7" s="22">
        <v>20</v>
      </c>
      <c r="F7" s="21">
        <v>4449.0</v>
      </c>
      <c r="G7" s="22">
        <v>12</v>
      </c>
      <c r="H7" s="20">
        <v>718</v>
      </c>
      <c r="I7" s="20">
        <v>174</v>
      </c>
      <c r="J7" s="24"/>
      <c r="K7" s="20">
        <v>14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528</v>
      </c>
      <c r="C8" s="20" t="s">
        <v>529</v>
      </c>
      <c r="D8" s="21">
        <v>275.0</v>
      </c>
      <c r="E8" s="22">
        <v>20</v>
      </c>
      <c r="F8" s="21">
        <v>2799.0</v>
      </c>
      <c r="G8" s="22">
        <v>12</v>
      </c>
      <c r="H8" s="20">
        <v>367</v>
      </c>
      <c r="I8" s="20">
        <v>135</v>
      </c>
      <c r="J8" s="24"/>
      <c r="K8" s="20">
        <v>11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530</v>
      </c>
      <c r="C9" s="20" t="s">
        <v>531</v>
      </c>
      <c r="D9" s="21"/>
      <c r="E9" s="22">
        <v>40</v>
      </c>
      <c r="F9" s="21">
        <v>4349.0</v>
      </c>
      <c r="G9" s="22">
        <v>12</v>
      </c>
      <c r="H9" s="20">
        <v>640</v>
      </c>
      <c r="I9" s="20"/>
      <c r="J9" s="24"/>
      <c r="K9" s="20">
        <v>25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532</v>
      </c>
      <c r="C10" s="20" t="s">
        <v>533</v>
      </c>
      <c r="D10" s="21"/>
      <c r="E10" s="22">
        <v>40</v>
      </c>
      <c r="F10" s="21">
        <v>4549.0</v>
      </c>
      <c r="G10" s="22">
        <v>12</v>
      </c>
      <c r="H10" s="20">
        <v>640</v>
      </c>
      <c r="I10" s="20"/>
      <c r="J10" s="24"/>
      <c r="K10" s="20">
        <v>33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534</v>
      </c>
      <c r="C11" s="20" t="s">
        <v>535</v>
      </c>
      <c r="D11" s="21"/>
      <c r="E11" s="22">
        <v>20</v>
      </c>
      <c r="F11" s="21">
        <v>4149.0</v>
      </c>
      <c r="G11" s="22">
        <v>12</v>
      </c>
      <c r="H11" s="20">
        <v>588</v>
      </c>
      <c r="I11" s="20"/>
      <c r="J11" s="24"/>
      <c r="K11" s="20">
        <v>3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536</v>
      </c>
      <c r="C12" s="20" t="s">
        <v>537</v>
      </c>
      <c r="D12" s="21"/>
      <c r="E12" s="22">
        <v>20</v>
      </c>
      <c r="F12" s="21">
        <v>4149.0</v>
      </c>
      <c r="G12" s="22">
        <v>12</v>
      </c>
      <c r="H12" s="20">
        <v>617</v>
      </c>
      <c r="I12" s="20"/>
      <c r="J12" s="24"/>
      <c r="K12" s="20">
        <v>9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538</v>
      </c>
      <c r="C13" s="20" t="s">
        <v>539</v>
      </c>
      <c r="D13" s="21">
        <v>409.0</v>
      </c>
      <c r="E13" s="22">
        <v>20</v>
      </c>
      <c r="F13" s="21">
        <v>4149.0</v>
      </c>
      <c r="G13" s="22">
        <v>12</v>
      </c>
      <c r="H13" s="20">
        <v>586</v>
      </c>
      <c r="I13" s="20">
        <v>13</v>
      </c>
      <c r="J13" s="24"/>
      <c r="K13" s="20">
        <v>1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540</v>
      </c>
      <c r="C14" s="20" t="s">
        <v>541</v>
      </c>
      <c r="D14" s="21">
        <v>929.0</v>
      </c>
      <c r="E14" s="22">
        <v>50</v>
      </c>
      <c r="F14" s="21">
        <v>4699.0</v>
      </c>
      <c r="G14" s="22">
        <v>6</v>
      </c>
      <c r="H14" s="20">
        <v>900</v>
      </c>
      <c r="I14" s="20">
        <v>12</v>
      </c>
      <c r="J14" s="24"/>
      <c r="K14" s="20">
        <v>2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542</v>
      </c>
      <c r="C15" s="20" t="s">
        <v>543</v>
      </c>
      <c r="D15" s="21">
        <v>929.0</v>
      </c>
      <c r="E15" s="22">
        <v>50</v>
      </c>
      <c r="F15" s="21">
        <v>4699.0</v>
      </c>
      <c r="G15" s="22">
        <v>6</v>
      </c>
      <c r="H15" s="20">
        <v>716</v>
      </c>
      <c r="I15" s="20">
        <v>18</v>
      </c>
      <c r="J15" s="24"/>
      <c r="K15" s="20">
        <v>3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544</v>
      </c>
      <c r="C16" s="20" t="s">
        <v>545</v>
      </c>
      <c r="D16" s="21">
        <v>909.0</v>
      </c>
      <c r="E16" s="22">
        <v>12</v>
      </c>
      <c r="F16" s="21">
        <v>6149.0</v>
      </c>
      <c r="G16" s="22">
        <v>8</v>
      </c>
      <c r="H16" s="20">
        <v>594</v>
      </c>
      <c r="I16" s="20">
        <v>167</v>
      </c>
      <c r="J16" s="24"/>
      <c r="K16" s="20">
        <v>20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546</v>
      </c>
      <c r="C17" s="20" t="s">
        <v>547</v>
      </c>
      <c r="D17" s="21">
        <v>449.0</v>
      </c>
      <c r="E17" s="22">
        <v>20</v>
      </c>
      <c r="F17" s="21">
        <v>4549.0</v>
      </c>
      <c r="G17" s="22">
        <v>12</v>
      </c>
      <c r="H17" s="20">
        <v>398</v>
      </c>
      <c r="I17" s="20">
        <v>195</v>
      </c>
      <c r="J17" s="24"/>
      <c r="K17" s="20">
        <v>16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548</v>
      </c>
      <c r="C18" s="20" t="s">
        <v>549</v>
      </c>
      <c r="D18" s="21">
        <v>859.0</v>
      </c>
      <c r="E18" s="22">
        <v>9</v>
      </c>
      <c r="F18" s="21">
        <v>8699.0</v>
      </c>
      <c r="G18" s="22">
        <v>12</v>
      </c>
      <c r="H18" s="20">
        <v>819</v>
      </c>
      <c r="I18" s="20">
        <v>204</v>
      </c>
      <c r="J18" s="24"/>
      <c r="K18" s="20">
        <v>17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550</v>
      </c>
      <c r="C19" s="20" t="s">
        <v>551</v>
      </c>
      <c r="D19" s="21">
        <v>429.0</v>
      </c>
      <c r="E19" s="22">
        <v>1</v>
      </c>
      <c r="F19" s="21">
        <v>4349.0</v>
      </c>
      <c r="G19" s="22">
        <v>12</v>
      </c>
      <c r="H19" s="20">
        <v>331</v>
      </c>
      <c r="I19" s="20">
        <v>191</v>
      </c>
      <c r="J19" s="24"/>
      <c r="K19" s="20">
        <v>15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552</v>
      </c>
      <c r="C20" s="20" t="s">
        <v>553</v>
      </c>
      <c r="D20" s="21"/>
      <c r="E20" s="22">
        <v>30</v>
      </c>
      <c r="F20" s="21">
        <v>5199.0</v>
      </c>
      <c r="G20" s="22">
        <v>20</v>
      </c>
      <c r="H20" s="20">
        <v>462</v>
      </c>
      <c r="I20" s="20"/>
      <c r="J20" s="24"/>
      <c r="K20" s="20">
        <v>1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554</v>
      </c>
      <c r="C21" s="20" t="s">
        <v>555</v>
      </c>
      <c r="D21" s="21">
        <v>449.0</v>
      </c>
      <c r="E21" s="22">
        <v>20</v>
      </c>
      <c r="F21" s="21">
        <v>4549.0</v>
      </c>
      <c r="G21" s="22">
        <v>12</v>
      </c>
      <c r="H21" s="20">
        <v>400</v>
      </c>
      <c r="I21" s="20">
        <v>39</v>
      </c>
      <c r="J21" s="24"/>
      <c r="K21" s="20">
        <v>3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556</v>
      </c>
      <c r="C22" s="20" t="s">
        <v>557</v>
      </c>
      <c r="D22" s="21">
        <v>449.0</v>
      </c>
      <c r="E22" s="22">
        <v>20</v>
      </c>
      <c r="F22" s="21">
        <v>4549.0</v>
      </c>
      <c r="G22" s="22">
        <v>12</v>
      </c>
      <c r="H22" s="20">
        <v>458</v>
      </c>
      <c r="I22" s="20">
        <v>149</v>
      </c>
      <c r="J22" s="24"/>
      <c r="K22" s="20">
        <v>12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558</v>
      </c>
      <c r="C23" s="20" t="s">
        <v>559</v>
      </c>
      <c r="D23" s="21">
        <v>289.0</v>
      </c>
      <c r="E23" s="22">
        <v>30</v>
      </c>
      <c r="F23" s="21">
        <v>4949.0</v>
      </c>
      <c r="G23" s="22">
        <v>20</v>
      </c>
      <c r="H23" s="20">
        <v>371</v>
      </c>
      <c r="I23" s="20">
        <v>238</v>
      </c>
      <c r="J23" s="24"/>
      <c r="K23" s="20">
        <v>11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560</v>
      </c>
      <c r="C24" s="20" t="s">
        <v>561</v>
      </c>
      <c r="D24" s="21">
        <v>449.0</v>
      </c>
      <c r="E24" s="22">
        <v>20</v>
      </c>
      <c r="F24" s="21">
        <v>4549.0</v>
      </c>
      <c r="G24" s="22">
        <v>12</v>
      </c>
      <c r="H24" s="20">
        <v>779</v>
      </c>
      <c r="I24" s="20">
        <v>99</v>
      </c>
      <c r="J24" s="24"/>
      <c r="K24" s="20">
        <v>8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562</v>
      </c>
      <c r="C25" s="20" t="s">
        <v>563</v>
      </c>
      <c r="D25" s="21">
        <v>339.0</v>
      </c>
      <c r="E25" s="22">
        <v>30</v>
      </c>
      <c r="F25" s="21">
        <v>5799.0</v>
      </c>
      <c r="G25" s="22">
        <v>20</v>
      </c>
      <c r="H25" s="20">
        <v>495</v>
      </c>
      <c r="I25" s="20">
        <v>190</v>
      </c>
      <c r="J25" s="24"/>
      <c r="K25" s="20">
        <v>9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564</v>
      </c>
      <c r="C26" s="20" t="s">
        <v>565</v>
      </c>
      <c r="D26" s="21">
        <v>299.0</v>
      </c>
      <c r="E26" s="22">
        <v>30</v>
      </c>
      <c r="F26" s="21">
        <v>6099.0</v>
      </c>
      <c r="G26" s="22">
        <v>24</v>
      </c>
      <c r="H26" s="20">
        <v>371</v>
      </c>
      <c r="I26" s="20">
        <v>121</v>
      </c>
      <c r="J26" s="24"/>
      <c r="K26" s="20">
        <v>4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566</v>
      </c>
      <c r="C27" s="20" t="s">
        <v>567</v>
      </c>
      <c r="D27" s="21">
        <v>705.0</v>
      </c>
      <c r="E27" s="22">
        <v>20</v>
      </c>
      <c r="F27" s="21">
        <v>7149.0</v>
      </c>
      <c r="G27" s="22">
        <v>12</v>
      </c>
      <c r="H27" s="20">
        <v>753</v>
      </c>
      <c r="I27" s="20">
        <v>153</v>
      </c>
      <c r="J27" s="24"/>
      <c r="K27" s="20">
        <v>12</v>
      </c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568</v>
      </c>
      <c r="C28" s="20" t="s">
        <v>569</v>
      </c>
      <c r="D28" s="21">
        <v>429.0</v>
      </c>
      <c r="E28" s="22">
        <v>20</v>
      </c>
      <c r="F28" s="21">
        <v>4349.0</v>
      </c>
      <c r="G28" s="22">
        <v>12</v>
      </c>
      <c r="H28" s="20">
        <v>480</v>
      </c>
      <c r="I28" s="20">
        <v>1</v>
      </c>
      <c r="J28" s="24"/>
      <c r="K28" s="20">
        <v>0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570</v>
      </c>
      <c r="C29" s="20" t="s">
        <v>571</v>
      </c>
      <c r="D29" s="21">
        <v>619.0</v>
      </c>
      <c r="E29" s="22">
        <v>30</v>
      </c>
      <c r="F29" s="21">
        <v>6249.0</v>
      </c>
      <c r="G29" s="22">
        <v>12</v>
      </c>
      <c r="H29" s="20">
        <v>650</v>
      </c>
      <c r="I29" s="20">
        <v>25</v>
      </c>
      <c r="J29" s="24"/>
      <c r="K29" s="20">
        <v>2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572</v>
      </c>
      <c r="C30" s="20" t="s">
        <v>573</v>
      </c>
      <c r="D30" s="21">
        <v>449.0</v>
      </c>
      <c r="E30" s="22">
        <v>20</v>
      </c>
      <c r="F30" s="21">
        <v>4549.0</v>
      </c>
      <c r="G30" s="22">
        <v>12</v>
      </c>
      <c r="H30" s="20">
        <v>474</v>
      </c>
      <c r="I30" s="20">
        <v>83</v>
      </c>
      <c r="J30" s="24"/>
      <c r="K30" s="20">
        <v>6</v>
      </c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574</v>
      </c>
      <c r="C31" s="20" t="s">
        <v>575</v>
      </c>
      <c r="D31" s="21">
        <v>909.0</v>
      </c>
      <c r="E31" s="22">
        <v>12</v>
      </c>
      <c r="F31" s="21">
        <v>6149.0</v>
      </c>
      <c r="G31" s="22">
        <v>8</v>
      </c>
      <c r="H31" s="20">
        <v>780</v>
      </c>
      <c r="I31" s="20">
        <v>60</v>
      </c>
      <c r="J31" s="24"/>
      <c r="K31" s="20">
        <v>7</v>
      </c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576</v>
      </c>
      <c r="C32" s="20" t="s">
        <v>577</v>
      </c>
      <c r="D32" s="21">
        <v>479.0</v>
      </c>
      <c r="E32" s="22">
        <v>12</v>
      </c>
      <c r="F32" s="21">
        <v>6499.0</v>
      </c>
      <c r="G32" s="22">
        <v>16</v>
      </c>
      <c r="H32" s="20">
        <v>419</v>
      </c>
      <c r="I32" s="20">
        <v>80</v>
      </c>
      <c r="J32" s="24"/>
      <c r="K32" s="20">
        <v>5</v>
      </c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578</v>
      </c>
      <c r="C33" s="20" t="s">
        <v>579</v>
      </c>
      <c r="D33" s="21">
        <v>339.0</v>
      </c>
      <c r="E33" s="22">
        <v>30</v>
      </c>
      <c r="F33" s="21">
        <v>5799.0</v>
      </c>
      <c r="G33" s="22">
        <v>20</v>
      </c>
      <c r="H33" s="20">
        <v>495</v>
      </c>
      <c r="I33" s="20">
        <v>91</v>
      </c>
      <c r="J33" s="24"/>
      <c r="K33" s="20">
        <v>4</v>
      </c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580</v>
      </c>
      <c r="C34" s="20" t="s">
        <v>581</v>
      </c>
      <c r="D34" s="21">
        <v>339.0</v>
      </c>
      <c r="E34" s="22">
        <v>30</v>
      </c>
      <c r="F34" s="21">
        <v>5799.0</v>
      </c>
      <c r="G34" s="22">
        <v>20</v>
      </c>
      <c r="H34" s="20">
        <v>495</v>
      </c>
      <c r="I34" s="20">
        <v>132</v>
      </c>
      <c r="J34" s="24"/>
      <c r="K34" s="20">
        <v>6</v>
      </c>
      <c r="L34" s="24"/>
      <c r="M34" s="20">
        <f>J34*E34+L34*G34*E34</f>
        <v>0</v>
      </c>
      <c r="N34" s="21">
        <f>J34*D34+L34*F34</f>
        <v>0</v>
      </c>
    </row>
    <row r="35" spans="1:14" customHeight="1" ht="75.5">
      <c r="A35" s="20"/>
      <c r="B35" s="20" t="s">
        <v>582</v>
      </c>
      <c r="C35" s="20" t="s">
        <v>583</v>
      </c>
      <c r="D35" s="21"/>
      <c r="E35" s="22">
        <v>20</v>
      </c>
      <c r="F35" s="21">
        <v>4549.0</v>
      </c>
      <c r="G35" s="22">
        <v>12</v>
      </c>
      <c r="H35" s="20">
        <v>573</v>
      </c>
      <c r="I35" s="20"/>
      <c r="J35" s="24"/>
      <c r="K35" s="20">
        <v>5</v>
      </c>
      <c r="L35" s="24"/>
      <c r="M35" s="20">
        <f>J35*E35+L35*G35*E35</f>
        <v>0</v>
      </c>
      <c r="N35" s="21">
        <f>J35*D35+L35*F35</f>
        <v>0</v>
      </c>
    </row>
    <row r="36" spans="1:14" customHeight="1" ht="75.5">
      <c r="A36" s="20"/>
      <c r="B36" s="20" t="s">
        <v>584</v>
      </c>
      <c r="C36" s="20" t="s">
        <v>585</v>
      </c>
      <c r="D36" s="21"/>
      <c r="E36" s="22">
        <v>1</v>
      </c>
      <c r="F36" s="21">
        <v>2949.0</v>
      </c>
      <c r="G36" s="22">
        <v>48</v>
      </c>
      <c r="H36" s="20">
        <v>138</v>
      </c>
      <c r="I36" s="20"/>
      <c r="J36" s="24"/>
      <c r="K36" s="20">
        <v>5</v>
      </c>
      <c r="L36" s="24"/>
      <c r="M36" s="20">
        <f>J36*E36+L36*G36*E36</f>
        <v>0</v>
      </c>
      <c r="N36" s="21">
        <f>J36*D36+L36*F36</f>
        <v>0</v>
      </c>
    </row>
    <row r="37" spans="1:14" customHeight="1" ht="75.5">
      <c r="A37" s="20"/>
      <c r="B37" s="20" t="s">
        <v>586</v>
      </c>
      <c r="C37" s="20" t="s">
        <v>587</v>
      </c>
      <c r="D37" s="21"/>
      <c r="E37" s="22">
        <v>1</v>
      </c>
      <c r="F37" s="21">
        <v>2949.0</v>
      </c>
      <c r="G37" s="22">
        <v>48</v>
      </c>
      <c r="H37" s="20">
        <v>138</v>
      </c>
      <c r="I37" s="20"/>
      <c r="J37" s="24"/>
      <c r="K37" s="20">
        <v>4</v>
      </c>
      <c r="L37" s="24"/>
      <c r="M37" s="20">
        <f>J37*E37+L37*G37*E37</f>
        <v>0</v>
      </c>
      <c r="N37" s="21">
        <f>J37*D37+L37*F37</f>
        <v>0</v>
      </c>
    </row>
    <row r="38" spans="1:14" customHeight="1" ht="75.5">
      <c r="A38" s="20"/>
      <c r="B38" s="20" t="s">
        <v>588</v>
      </c>
      <c r="C38" s="20" t="s">
        <v>589</v>
      </c>
      <c r="D38" s="21"/>
      <c r="E38" s="22">
        <v>1</v>
      </c>
      <c r="F38" s="21">
        <v>2949.0</v>
      </c>
      <c r="G38" s="22">
        <v>48</v>
      </c>
      <c r="H38" s="20">
        <v>138</v>
      </c>
      <c r="I38" s="20"/>
      <c r="J38" s="24"/>
      <c r="K38" s="20">
        <v>1</v>
      </c>
      <c r="L38" s="24"/>
      <c r="M38" s="20">
        <f>J38*E38+L38*G38*E38</f>
        <v>0</v>
      </c>
      <c r="N38" s="21">
        <f>J38*D38+L38*F38</f>
        <v>0</v>
      </c>
    </row>
    <row r="39" spans="1:14" customHeight="1" ht="75.5">
      <c r="A39" s="20"/>
      <c r="B39" s="20" t="s">
        <v>590</v>
      </c>
      <c r="C39" s="20" t="s">
        <v>591</v>
      </c>
      <c r="D39" s="21"/>
      <c r="E39" s="22">
        <v>1</v>
      </c>
      <c r="F39" s="21">
        <v>2949.0</v>
      </c>
      <c r="G39" s="22">
        <v>48</v>
      </c>
      <c r="H39" s="20">
        <v>144</v>
      </c>
      <c r="I39" s="20"/>
      <c r="J39" s="24"/>
      <c r="K39" s="20">
        <v>3</v>
      </c>
      <c r="L39" s="24"/>
      <c r="M39" s="20">
        <f>J39*E39+L39*G39*E39</f>
        <v>0</v>
      </c>
      <c r="N39" s="21">
        <f>J39*D39+L39*F39</f>
        <v>0</v>
      </c>
    </row>
    <row r="40" spans="1:14" customHeight="1" ht="75.5">
      <c r="A40" s="20"/>
      <c r="B40" s="20" t="s">
        <v>592</v>
      </c>
      <c r="C40" s="20" t="s">
        <v>593</v>
      </c>
      <c r="D40" s="21"/>
      <c r="E40" s="22">
        <v>1</v>
      </c>
      <c r="F40" s="21">
        <v>2949.0</v>
      </c>
      <c r="G40" s="22">
        <v>48</v>
      </c>
      <c r="H40" s="20">
        <v>143</v>
      </c>
      <c r="I40" s="20"/>
      <c r="J40" s="24"/>
      <c r="K40" s="20">
        <v>4</v>
      </c>
      <c r="L40" s="24"/>
      <c r="M40" s="20">
        <f>J40*E40+L40*G40*E40</f>
        <v>0</v>
      </c>
      <c r="N40" s="21">
        <f>J40*D40+L40*F40</f>
        <v>0</v>
      </c>
    </row>
    <row r="41" spans="1:14" customHeight="1" ht="75.5">
      <c r="A41" s="20"/>
      <c r="B41" s="20" t="s">
        <v>594</v>
      </c>
      <c r="C41" s="20" t="s">
        <v>595</v>
      </c>
      <c r="D41" s="21">
        <v>1099.0</v>
      </c>
      <c r="E41" s="22">
        <v>12</v>
      </c>
      <c r="F41" s="21">
        <v>7449.0</v>
      </c>
      <c r="G41" s="22">
        <v>8</v>
      </c>
      <c r="H41" s="20">
        <v>660</v>
      </c>
      <c r="I41" s="20">
        <v>66</v>
      </c>
      <c r="J41" s="24"/>
      <c r="K41" s="20">
        <v>8</v>
      </c>
      <c r="L41" s="24"/>
      <c r="M41" s="20">
        <f>J41*E41+L41*G41*E41</f>
        <v>0</v>
      </c>
      <c r="N41" s="21">
        <f>J41*D41+L41*F41</f>
        <v>0</v>
      </c>
    </row>
    <row r="42" spans="1:14" customHeight="1" ht="75.5">
      <c r="A42" s="20"/>
      <c r="B42" s="20" t="s">
        <v>596</v>
      </c>
      <c r="C42" s="20" t="s">
        <v>597</v>
      </c>
      <c r="D42" s="21">
        <v>769.0</v>
      </c>
      <c r="E42" s="22">
        <v>7</v>
      </c>
      <c r="F42" s="21">
        <v>7849.0</v>
      </c>
      <c r="G42" s="22">
        <v>12</v>
      </c>
      <c r="H42" s="20">
        <v>748</v>
      </c>
      <c r="I42" s="20">
        <v>82</v>
      </c>
      <c r="J42" s="24"/>
      <c r="K42" s="20">
        <v>6</v>
      </c>
      <c r="L42" s="24"/>
      <c r="M42" s="20">
        <f>J42*E42+L42*G42*E42</f>
        <v>0</v>
      </c>
      <c r="N42" s="21">
        <f>J42*D42+L42*F42</f>
        <v>0</v>
      </c>
    </row>
    <row r="43" spans="1:14" customHeight="1" ht="75.5">
      <c r="A43" s="20"/>
      <c r="B43" s="20" t="s">
        <v>598</v>
      </c>
      <c r="C43" s="20" t="s">
        <v>599</v>
      </c>
      <c r="D43" s="21">
        <v>649.0</v>
      </c>
      <c r="E43" s="22">
        <v>1</v>
      </c>
      <c r="F43" s="21">
        <v>5499.0</v>
      </c>
      <c r="G43" s="22">
        <v>10</v>
      </c>
      <c r="H43" s="20">
        <v>677</v>
      </c>
      <c r="I43" s="20">
        <v>70</v>
      </c>
      <c r="J43" s="24"/>
      <c r="K43" s="20">
        <v>7</v>
      </c>
      <c r="L43" s="24"/>
      <c r="M43" s="20">
        <f>J43*E43+L43*G43*E43</f>
        <v>0</v>
      </c>
      <c r="N43" s="21">
        <f>J43*D43+L43*F43</f>
        <v>0</v>
      </c>
    </row>
    <row r="44" spans="1:14" customHeight="1" ht="75.5">
      <c r="A44" s="20"/>
      <c r="B44" s="20" t="s">
        <v>600</v>
      </c>
      <c r="C44" s="20" t="s">
        <v>601</v>
      </c>
      <c r="D44" s="21">
        <v>449.0</v>
      </c>
      <c r="E44" s="22">
        <v>20</v>
      </c>
      <c r="F44" s="21">
        <v>4549.0</v>
      </c>
      <c r="G44" s="22">
        <v>12</v>
      </c>
      <c r="H44" s="20">
        <v>398</v>
      </c>
      <c r="I44" s="20">
        <v>7</v>
      </c>
      <c r="J44" s="24"/>
      <c r="K44" s="20">
        <v>0</v>
      </c>
      <c r="L44" s="24"/>
      <c r="M44" s="20">
        <f>J44*E44+L44*G44*E44</f>
        <v>0</v>
      </c>
      <c r="N44" s="21">
        <f>J44*D44+L44*F44</f>
        <v>0</v>
      </c>
    </row>
    <row r="45" spans="1:14" customHeight="1" ht="75.5">
      <c r="A45" s="20"/>
      <c r="B45" s="20" t="s">
        <v>602</v>
      </c>
      <c r="C45" s="20" t="s">
        <v>603</v>
      </c>
      <c r="D45" s="21"/>
      <c r="E45" s="22">
        <v>20</v>
      </c>
      <c r="F45" s="21">
        <v>4549.0</v>
      </c>
      <c r="G45" s="22">
        <v>12</v>
      </c>
      <c r="H45" s="20">
        <v>605</v>
      </c>
      <c r="I45" s="20"/>
      <c r="J45" s="24"/>
      <c r="K45" s="20">
        <v>2</v>
      </c>
      <c r="L45" s="24"/>
      <c r="M45" s="20">
        <f>J45*E45+L45*G45*E45</f>
        <v>0</v>
      </c>
      <c r="N45" s="21">
        <f>J45*D45+L45*F45</f>
        <v>0</v>
      </c>
    </row>
    <row r="46" spans="1:14" customHeight="1" ht="75.5">
      <c r="A46" s="20"/>
      <c r="B46" s="20" t="s">
        <v>604</v>
      </c>
      <c r="C46" s="20" t="s">
        <v>605</v>
      </c>
      <c r="D46" s="21"/>
      <c r="E46" s="22">
        <v>20</v>
      </c>
      <c r="F46" s="21">
        <v>4549.0</v>
      </c>
      <c r="G46" s="22">
        <v>12</v>
      </c>
      <c r="H46" s="20">
        <v>605</v>
      </c>
      <c r="I46" s="20"/>
      <c r="J46" s="24"/>
      <c r="K46" s="20">
        <v>3</v>
      </c>
      <c r="L46" s="24"/>
      <c r="M46" s="20">
        <f>J46*E46+L46*G46*E46</f>
        <v>0</v>
      </c>
      <c r="N46" s="21">
        <f>J46*D46+L46*F46</f>
        <v>0</v>
      </c>
    </row>
    <row r="47" spans="1:14" customHeight="1" ht="75.5">
      <c r="A47" s="20"/>
      <c r="B47" s="20" t="s">
        <v>606</v>
      </c>
      <c r="C47" s="20" t="s">
        <v>607</v>
      </c>
      <c r="D47" s="21"/>
      <c r="E47" s="22">
        <v>1</v>
      </c>
      <c r="F47" s="21">
        <v>2949.0</v>
      </c>
      <c r="G47" s="22">
        <v>48</v>
      </c>
      <c r="H47" s="20">
        <v>138</v>
      </c>
      <c r="I47" s="20"/>
      <c r="J47" s="24"/>
      <c r="K47" s="20">
        <v>5</v>
      </c>
      <c r="L47" s="24"/>
      <c r="M47" s="20">
        <f>J47*E47+L47*G47*E47</f>
        <v>0</v>
      </c>
      <c r="N47" s="21">
        <f>J47*D47+L47*F47</f>
        <v>0</v>
      </c>
    </row>
    <row r="48" spans="1:14" customHeight="1" ht="75.5">
      <c r="A48" s="20"/>
      <c r="B48" s="20" t="s">
        <v>608</v>
      </c>
      <c r="C48" s="20" t="s">
        <v>609</v>
      </c>
      <c r="D48" s="21"/>
      <c r="E48" s="22">
        <v>1</v>
      </c>
      <c r="F48" s="21">
        <v>2949.0</v>
      </c>
      <c r="G48" s="22">
        <v>48</v>
      </c>
      <c r="H48" s="20">
        <v>138</v>
      </c>
      <c r="I48" s="20"/>
      <c r="J48" s="24"/>
      <c r="K48" s="20">
        <v>4</v>
      </c>
      <c r="L48" s="24"/>
      <c r="M48" s="20">
        <f>J48*E48+L48*G48*E48</f>
        <v>0</v>
      </c>
      <c r="N48" s="21">
        <f>J48*D48+L48*F48</f>
        <v>0</v>
      </c>
    </row>
    <row r="49" spans="1:14" customHeight="1" ht="75.5">
      <c r="A49" s="20"/>
      <c r="B49" s="20" t="s">
        <v>610</v>
      </c>
      <c r="C49" s="20" t="s">
        <v>611</v>
      </c>
      <c r="D49" s="21">
        <v>449.0</v>
      </c>
      <c r="E49" s="22">
        <v>20</v>
      </c>
      <c r="F49" s="21">
        <v>4549.0</v>
      </c>
      <c r="G49" s="22">
        <v>12</v>
      </c>
      <c r="H49" s="20">
        <v>568</v>
      </c>
      <c r="I49" s="20">
        <v>48</v>
      </c>
      <c r="J49" s="24"/>
      <c r="K49" s="20">
        <v>4</v>
      </c>
      <c r="L49" s="24"/>
      <c r="M49" s="20">
        <f>J49*E49+L49*G49*E49</f>
        <v>0</v>
      </c>
      <c r="N49" s="21">
        <f>J49*D49+L49*F49</f>
        <v>0</v>
      </c>
    </row>
    <row r="50" spans="1:14" customHeight="1" ht="75.5">
      <c r="A50" s="20"/>
      <c r="B50" s="20" t="s">
        <v>612</v>
      </c>
      <c r="C50" s="20" t="s">
        <v>613</v>
      </c>
      <c r="D50" s="21">
        <v>209.0</v>
      </c>
      <c r="E50" s="22">
        <v>1</v>
      </c>
      <c r="F50" s="21">
        <v>6249.0</v>
      </c>
      <c r="G50" s="22">
        <v>36</v>
      </c>
      <c r="H50" s="20">
        <v>110</v>
      </c>
      <c r="I50" s="20">
        <v>228</v>
      </c>
      <c r="J50" s="24"/>
      <c r="K50" s="20">
        <v>6</v>
      </c>
      <c r="L50" s="24"/>
      <c r="M50" s="20">
        <f>J50*E50+L50*G50*E50</f>
        <v>0</v>
      </c>
      <c r="N50" s="21">
        <f>J50*D50+L50*F50</f>
        <v>0</v>
      </c>
    </row>
    <row r="51" spans="1:14" customHeight="1" ht="75.5">
      <c r="A51" s="20"/>
      <c r="B51" s="20" t="s">
        <v>614</v>
      </c>
      <c r="C51" s="20" t="s">
        <v>615</v>
      </c>
      <c r="D51" s="21">
        <v>459.0</v>
      </c>
      <c r="E51" s="22">
        <v>20</v>
      </c>
      <c r="F51" s="21">
        <v>4699.0</v>
      </c>
      <c r="G51" s="22">
        <v>12</v>
      </c>
      <c r="H51" s="20">
        <v>432</v>
      </c>
      <c r="I51" s="20">
        <v>47</v>
      </c>
      <c r="J51" s="24"/>
      <c r="K51" s="20">
        <v>3</v>
      </c>
      <c r="L51" s="24"/>
      <c r="M51" s="20">
        <f>J51*E51+L51*G51*E51</f>
        <v>0</v>
      </c>
      <c r="N51" s="21">
        <f>J51*D51+L51*F51</f>
        <v>0</v>
      </c>
    </row>
    <row r="52" spans="1:14" customHeight="1" ht="75.5">
      <c r="A52" s="20"/>
      <c r="B52" s="20" t="s">
        <v>616</v>
      </c>
      <c r="C52" s="20" t="s">
        <v>617</v>
      </c>
      <c r="D52" s="21">
        <v>909.0</v>
      </c>
      <c r="E52" s="22">
        <v>12</v>
      </c>
      <c r="F52" s="21">
        <v>6149.0</v>
      </c>
      <c r="G52" s="22">
        <v>8</v>
      </c>
      <c r="H52" s="20">
        <v>594</v>
      </c>
      <c r="I52" s="20">
        <v>9</v>
      </c>
      <c r="J52" s="24"/>
      <c r="K52" s="20">
        <v>1</v>
      </c>
      <c r="L52" s="24"/>
      <c r="M52" s="20">
        <f>J52*E52+L52*G52*E52</f>
        <v>0</v>
      </c>
      <c r="N52" s="21">
        <f>J52*D52+L52*F52</f>
        <v>0</v>
      </c>
    </row>
    <row r="53" spans="1:14" customHeight="1" ht="75.5">
      <c r="A53" s="20"/>
      <c r="B53" s="20" t="s">
        <v>618</v>
      </c>
      <c r="C53" s="20" t="s">
        <v>619</v>
      </c>
      <c r="D53" s="21">
        <v>1239.0</v>
      </c>
      <c r="E53" s="22">
        <v>18</v>
      </c>
      <c r="F53" s="21">
        <v>4149.0</v>
      </c>
      <c r="G53" s="22">
        <v>4</v>
      </c>
      <c r="H53" s="20">
        <v>780</v>
      </c>
      <c r="I53" s="20">
        <v>15</v>
      </c>
      <c r="J53" s="24"/>
      <c r="K53" s="20">
        <v>3</v>
      </c>
      <c r="L53" s="24"/>
      <c r="M53" s="20">
        <f>J53*E53+L53*G53*E53</f>
        <v>0</v>
      </c>
      <c r="N53" s="21">
        <f>J53*D53+L53*F53</f>
        <v>0</v>
      </c>
    </row>
    <row r="54" spans="1:14" customHeight="1" ht="75.5">
      <c r="A54" s="20"/>
      <c r="B54" s="20" t="s">
        <v>620</v>
      </c>
      <c r="C54" s="20" t="s">
        <v>621</v>
      </c>
      <c r="D54" s="21">
        <v>1239.0</v>
      </c>
      <c r="E54" s="22">
        <v>18</v>
      </c>
      <c r="F54" s="21">
        <v>4149.0</v>
      </c>
      <c r="G54" s="22">
        <v>4</v>
      </c>
      <c r="H54" s="20">
        <v>780</v>
      </c>
      <c r="I54" s="20">
        <v>12</v>
      </c>
      <c r="J54" s="24"/>
      <c r="K54" s="20">
        <v>3</v>
      </c>
      <c r="L54" s="24"/>
      <c r="M54" s="20">
        <f>J54*E54+L54*G54*E54</f>
        <v>0</v>
      </c>
      <c r="N54" s="21">
        <f>J54*D54+L54*F54</f>
        <v>0</v>
      </c>
    </row>
    <row r="55" spans="1:14" customHeight="1" ht="75.5">
      <c r="A55" s="20"/>
      <c r="B55" s="20" t="s">
        <v>622</v>
      </c>
      <c r="C55" s="20" t="s">
        <v>623</v>
      </c>
      <c r="D55" s="21">
        <v>909.0</v>
      </c>
      <c r="E55" s="22">
        <v>12</v>
      </c>
      <c r="F55" s="21">
        <v>6149.0</v>
      </c>
      <c r="G55" s="22">
        <v>8</v>
      </c>
      <c r="H55" s="20">
        <v>594</v>
      </c>
      <c r="I55" s="20">
        <v>19</v>
      </c>
      <c r="J55" s="24"/>
      <c r="K55" s="20">
        <v>2</v>
      </c>
      <c r="L55" s="24"/>
      <c r="M55" s="20">
        <f>J55*E55+L55*G55*E55</f>
        <v>0</v>
      </c>
      <c r="N55" s="21">
        <f>J55*D55+L55*F55</f>
        <v>0</v>
      </c>
    </row>
    <row r="56" spans="1:14" customHeight="1" ht="75.5">
      <c r="A56" s="20"/>
      <c r="B56" s="20" t="s">
        <v>624</v>
      </c>
      <c r="C56" s="20" t="s">
        <v>625</v>
      </c>
      <c r="D56" s="21">
        <v>339.0</v>
      </c>
      <c r="E56" s="22">
        <v>30</v>
      </c>
      <c r="F56" s="21">
        <v>5799.0</v>
      </c>
      <c r="G56" s="22">
        <v>20</v>
      </c>
      <c r="H56" s="20">
        <v>495</v>
      </c>
      <c r="I56" s="20">
        <v>91</v>
      </c>
      <c r="J56" s="24"/>
      <c r="K56" s="20">
        <v>4</v>
      </c>
      <c r="L56" s="24"/>
      <c r="M56" s="20">
        <f>J56*E56+L56*G56*E56</f>
        <v>0</v>
      </c>
      <c r="N56" s="21">
        <f>J56*D56+L56*F56</f>
        <v>0</v>
      </c>
    </row>
    <row r="57" spans="1:14" customHeight="1" ht="75.5">
      <c r="A57" s="20"/>
      <c r="B57" s="20" t="s">
        <v>626</v>
      </c>
      <c r="C57" s="20" t="s">
        <v>627</v>
      </c>
      <c r="D57" s="21">
        <v>749.0</v>
      </c>
      <c r="E57" s="22">
        <v>20</v>
      </c>
      <c r="F57" s="21">
        <v>7549.0</v>
      </c>
      <c r="G57" s="22">
        <v>12</v>
      </c>
      <c r="H57" s="20">
        <v>1014</v>
      </c>
      <c r="I57" s="20">
        <v>1</v>
      </c>
      <c r="J57" s="24"/>
      <c r="K57" s="20">
        <v>0</v>
      </c>
      <c r="L57" s="24"/>
      <c r="M57" s="20">
        <f>J57*E57+L57*G57*E57</f>
        <v>0</v>
      </c>
      <c r="N57" s="21">
        <f>J57*D57+L57*F57</f>
        <v>0</v>
      </c>
    </row>
    <row r="58" spans="1:14" customHeight="1" ht="75.5">
      <c r="A58" s="20"/>
      <c r="B58" s="20" t="s">
        <v>628</v>
      </c>
      <c r="C58" s="20" t="s">
        <v>629</v>
      </c>
      <c r="D58" s="21">
        <v>309.0</v>
      </c>
      <c r="E58" s="22">
        <v>30</v>
      </c>
      <c r="F58" s="21">
        <v>5199.0</v>
      </c>
      <c r="G58" s="22">
        <v>20</v>
      </c>
      <c r="H58" s="20">
        <v>273</v>
      </c>
      <c r="I58" s="20">
        <v>20</v>
      </c>
      <c r="J58" s="24"/>
      <c r="K58" s="20">
        <v>1</v>
      </c>
      <c r="L58" s="24"/>
      <c r="M58" s="20">
        <f>J58*E58+L58*G58*E58</f>
        <v>0</v>
      </c>
      <c r="N58" s="21">
        <f>J58*D58+L58*F58</f>
        <v>0</v>
      </c>
    </row>
    <row r="59" spans="1:14" customHeight="1" ht="75.5">
      <c r="A59" s="20"/>
      <c r="B59" s="20" t="s">
        <v>630</v>
      </c>
      <c r="C59" s="20" t="s">
        <v>631</v>
      </c>
      <c r="D59" s="21">
        <v>429.0</v>
      </c>
      <c r="E59" s="22">
        <v>20</v>
      </c>
      <c r="F59" s="21">
        <v>4349.0</v>
      </c>
      <c r="G59" s="22">
        <v>12</v>
      </c>
      <c r="H59" s="20">
        <v>466</v>
      </c>
      <c r="I59" s="20">
        <v>33</v>
      </c>
      <c r="J59" s="24"/>
      <c r="K59" s="20">
        <v>2</v>
      </c>
      <c r="L59" s="24"/>
      <c r="M59" s="20">
        <f>J59*E59+L59*G59*E59</f>
        <v>0</v>
      </c>
      <c r="N59" s="21">
        <f>J59*D59+L59*F59</f>
        <v>0</v>
      </c>
    </row>
    <row r="60" spans="1:14" customHeight="1" ht="75.5">
      <c r="A60" s="20"/>
      <c r="B60" s="20" t="s">
        <v>632</v>
      </c>
      <c r="C60" s="20" t="s">
        <v>633</v>
      </c>
      <c r="D60" s="21">
        <v>449.0</v>
      </c>
      <c r="E60" s="22">
        <v>20</v>
      </c>
      <c r="F60" s="21">
        <v>4549.0</v>
      </c>
      <c r="G60" s="22">
        <v>12</v>
      </c>
      <c r="H60" s="20">
        <v>600</v>
      </c>
      <c r="I60" s="20">
        <v>2</v>
      </c>
      <c r="J60" s="24"/>
      <c r="K60" s="20">
        <v>0</v>
      </c>
      <c r="L60" s="24"/>
      <c r="M60" s="20">
        <f>J60*E60+L60*G60*E60</f>
        <v>0</v>
      </c>
      <c r="N60" s="21">
        <f>J60*D60+L60*F60</f>
        <v>0</v>
      </c>
    </row>
    <row r="61" spans="1:14" customHeight="1" ht="75.5">
      <c r="A61" s="20"/>
      <c r="B61" s="20" t="s">
        <v>634</v>
      </c>
      <c r="C61" s="20" t="s">
        <v>635</v>
      </c>
      <c r="D61" s="21">
        <v>69.0</v>
      </c>
      <c r="E61" s="22">
        <v>1</v>
      </c>
      <c r="F61" s="21">
        <v>4649.0</v>
      </c>
      <c r="G61" s="22">
        <v>75</v>
      </c>
      <c r="H61" s="20">
        <v>154</v>
      </c>
      <c r="I61" s="20">
        <v>414</v>
      </c>
      <c r="J61" s="24"/>
      <c r="K61" s="20">
        <v>5</v>
      </c>
      <c r="L61" s="24"/>
      <c r="M61" s="20">
        <f>J61*E61+L61*G61*E61</f>
        <v>0</v>
      </c>
      <c r="N61" s="21">
        <f>J61*D61+L61*F61</f>
        <v>0</v>
      </c>
    </row>
    <row r="62" spans="1:14" customHeight="1" ht="75.5">
      <c r="A62" s="20"/>
      <c r="B62" s="20" t="s">
        <v>636</v>
      </c>
      <c r="C62" s="20" t="s">
        <v>637</v>
      </c>
      <c r="D62" s="21">
        <v>649.0</v>
      </c>
      <c r="E62" s="22">
        <v>20</v>
      </c>
      <c r="F62" s="21">
        <v>5499.0</v>
      </c>
      <c r="G62" s="22">
        <v>10</v>
      </c>
      <c r="H62" s="20">
        <v>685</v>
      </c>
      <c r="I62" s="20">
        <v>34</v>
      </c>
      <c r="J62" s="24"/>
      <c r="K62" s="20">
        <v>3</v>
      </c>
      <c r="L62" s="24"/>
      <c r="M62" s="20">
        <f>J62*E62+L62*G62*E62</f>
        <v>0</v>
      </c>
      <c r="N62" s="21">
        <f>J62*D62+L62*F62</f>
        <v>0</v>
      </c>
    </row>
    <row r="63" spans="1:14" customHeight="1" ht="75.5">
      <c r="A63" s="20"/>
      <c r="B63" s="20" t="s">
        <v>638</v>
      </c>
      <c r="C63" s="20" t="s">
        <v>639</v>
      </c>
      <c r="D63" s="21">
        <v>1169.0</v>
      </c>
      <c r="E63" s="22">
        <v>9</v>
      </c>
      <c r="F63" s="21">
        <v>11849.0</v>
      </c>
      <c r="G63" s="22">
        <v>12</v>
      </c>
      <c r="H63" s="20">
        <v>820</v>
      </c>
      <c r="I63" s="20">
        <v>34</v>
      </c>
      <c r="J63" s="24"/>
      <c r="K63" s="20">
        <v>2</v>
      </c>
      <c r="L63" s="24"/>
      <c r="M63" s="20">
        <f>J63*E63+L63*G63*E63</f>
        <v>0</v>
      </c>
      <c r="N63" s="21">
        <f>J63*D63+L63*F63</f>
        <v>0</v>
      </c>
    </row>
    <row r="64" spans="1:14" customHeight="1" ht="75.5">
      <c r="A64" s="20"/>
      <c r="B64" s="20" t="s">
        <v>640</v>
      </c>
      <c r="C64" s="20" t="s">
        <v>214</v>
      </c>
      <c r="D64" s="21">
        <v>429.0</v>
      </c>
      <c r="E64" s="22">
        <v>20</v>
      </c>
      <c r="F64" s="21">
        <v>4349.0</v>
      </c>
      <c r="G64" s="22">
        <v>12</v>
      </c>
      <c r="H64" s="20">
        <v>517</v>
      </c>
      <c r="I64" s="20">
        <v>11</v>
      </c>
      <c r="J64" s="24"/>
      <c r="K64" s="20">
        <v>0</v>
      </c>
      <c r="L64" s="24"/>
      <c r="M64" s="20">
        <f>J64*E64+L64*G64*E64</f>
        <v>0</v>
      </c>
      <c r="N64" s="21">
        <f>J64*D64+L64*F64</f>
        <v>0</v>
      </c>
    </row>
    <row r="65" spans="1:14" customHeight="1" ht="75.5">
      <c r="A65" s="20"/>
      <c r="B65" s="20" t="s">
        <v>641</v>
      </c>
      <c r="C65" s="20" t="s">
        <v>642</v>
      </c>
      <c r="D65" s="21">
        <v>909.0</v>
      </c>
      <c r="E65" s="22">
        <v>12</v>
      </c>
      <c r="F65" s="21">
        <v>4599.0</v>
      </c>
      <c r="G65" s="22">
        <v>6</v>
      </c>
      <c r="H65" s="20">
        <v>715</v>
      </c>
      <c r="I65" s="20">
        <v>19</v>
      </c>
      <c r="J65" s="24"/>
      <c r="K65" s="20">
        <v>3</v>
      </c>
      <c r="L65" s="24"/>
      <c r="M65" s="20">
        <f>J65*E65+L65*G65*E65</f>
        <v>0</v>
      </c>
      <c r="N65" s="21">
        <f>J65*D65+L65*F65</f>
        <v>0</v>
      </c>
    </row>
    <row r="66" spans="1:14" customHeight="1" ht="75.5">
      <c r="A66" s="20"/>
      <c r="B66" s="20" t="s">
        <v>643</v>
      </c>
      <c r="C66" s="20" t="s">
        <v>644</v>
      </c>
      <c r="D66" s="21">
        <v>459.0</v>
      </c>
      <c r="E66" s="22">
        <v>20</v>
      </c>
      <c r="F66" s="21">
        <v>4599.0</v>
      </c>
      <c r="G66" s="22">
        <v>12</v>
      </c>
      <c r="H66" s="20">
        <v>561</v>
      </c>
      <c r="I66" s="20">
        <v>12</v>
      </c>
      <c r="J66" s="24"/>
      <c r="K66" s="20">
        <v>1</v>
      </c>
      <c r="L66" s="24"/>
      <c r="M66" s="20">
        <f>J66*E66+L66*G66*E66</f>
        <v>0</v>
      </c>
      <c r="N66" s="21">
        <f>J66*D66+L66*F66</f>
        <v>0</v>
      </c>
    </row>
    <row r="67" spans="1:14" customHeight="1" ht="75.5">
      <c r="A67" s="20"/>
      <c r="B67" s="20" t="s">
        <v>645</v>
      </c>
      <c r="C67" s="20" t="s">
        <v>646</v>
      </c>
      <c r="D67" s="21">
        <v>449.0</v>
      </c>
      <c r="E67" s="22">
        <v>20</v>
      </c>
      <c r="F67" s="21">
        <v>4549.0</v>
      </c>
      <c r="G67" s="22">
        <v>12</v>
      </c>
      <c r="H67" s="20">
        <v>582</v>
      </c>
      <c r="I67" s="20">
        <v>12</v>
      </c>
      <c r="J67" s="24"/>
      <c r="K67" s="20">
        <v>1</v>
      </c>
      <c r="L67" s="24"/>
      <c r="M67" s="20">
        <f>J67*E67+L67*G67*E67</f>
        <v>0</v>
      </c>
      <c r="N67" s="21">
        <f>J67*D67+L67*F67</f>
        <v>0</v>
      </c>
    </row>
    <row r="68" spans="1:14" customHeight="1" ht="75.5">
      <c r="A68" s="20"/>
      <c r="B68" s="20" t="s">
        <v>647</v>
      </c>
      <c r="C68" s="20" t="s">
        <v>648</v>
      </c>
      <c r="D68" s="21">
        <v>739.0</v>
      </c>
      <c r="E68" s="22">
        <v>20</v>
      </c>
      <c r="F68" s="21">
        <v>7499.0</v>
      </c>
      <c r="G68" s="22">
        <v>12</v>
      </c>
      <c r="H68" s="20">
        <v>952</v>
      </c>
      <c r="I68" s="20">
        <v>1</v>
      </c>
      <c r="J68" s="24"/>
      <c r="K68" s="20">
        <v>0</v>
      </c>
      <c r="L68" s="24"/>
      <c r="M68" s="20">
        <f>J68*E68+L68*G68*E68</f>
        <v>0</v>
      </c>
      <c r="N68" s="21">
        <f>J68*D68+L68*F68</f>
        <v>0</v>
      </c>
    </row>
    <row r="69" spans="1:14" customHeight="1" ht="75.5">
      <c r="A69" s="20"/>
      <c r="B69" s="20" t="s">
        <v>649</v>
      </c>
      <c r="C69" s="20" t="s">
        <v>650</v>
      </c>
      <c r="D69" s="21">
        <v>1259.0</v>
      </c>
      <c r="E69" s="22">
        <v>18</v>
      </c>
      <c r="F69" s="21">
        <v>4249.0</v>
      </c>
      <c r="G69" s="22">
        <v>4</v>
      </c>
      <c r="H69" s="20">
        <v>857</v>
      </c>
      <c r="I69" s="20">
        <v>5</v>
      </c>
      <c r="J69" s="24"/>
      <c r="K69" s="20">
        <v>1</v>
      </c>
      <c r="L69" s="24"/>
      <c r="M69" s="20">
        <f>J69*E69+L69*G69*E69</f>
        <v>0</v>
      </c>
      <c r="N69" s="21">
        <f>J69*D69+L69*F69</f>
        <v>0</v>
      </c>
    </row>
    <row r="70" spans="1:14" customHeight="1" ht="75.5">
      <c r="A70" s="20"/>
      <c r="B70" s="20" t="s">
        <v>651</v>
      </c>
      <c r="C70" s="20" t="s">
        <v>652</v>
      </c>
      <c r="D70" s="21">
        <v>339.0</v>
      </c>
      <c r="E70" s="22">
        <v>30</v>
      </c>
      <c r="F70" s="21">
        <v>5799.0</v>
      </c>
      <c r="G70" s="22">
        <v>20</v>
      </c>
      <c r="H70" s="20">
        <v>400</v>
      </c>
      <c r="I70" s="20">
        <v>7</v>
      </c>
      <c r="J70" s="24"/>
      <c r="K70" s="20">
        <v>0</v>
      </c>
      <c r="L70" s="24"/>
      <c r="M70" s="20">
        <f>J70*E70+L70*G70*E70</f>
        <v>0</v>
      </c>
      <c r="N70" s="21">
        <f>J70*D70+L70*F70</f>
        <v>0</v>
      </c>
    </row>
    <row r="71" spans="1:14" customHeight="1" ht="75.5">
      <c r="A71" s="20"/>
      <c r="B71" s="20" t="s">
        <v>653</v>
      </c>
      <c r="C71" s="20" t="s">
        <v>654</v>
      </c>
      <c r="D71" s="21">
        <v>479.0</v>
      </c>
      <c r="E71" s="22">
        <v>20</v>
      </c>
      <c r="F71" s="21">
        <v>4849.0</v>
      </c>
      <c r="G71" s="22">
        <v>12</v>
      </c>
      <c r="H71" s="20">
        <v>414</v>
      </c>
      <c r="I71" s="20">
        <v>2</v>
      </c>
      <c r="J71" s="24"/>
      <c r="K71" s="20">
        <v>0</v>
      </c>
      <c r="L71" s="24"/>
      <c r="M71" s="20">
        <f>J71*E71+L71*G71*E71</f>
        <v>0</v>
      </c>
      <c r="N71" s="21">
        <f>J71*D71+L71*F71</f>
        <v>0</v>
      </c>
    </row>
    <row r="72" spans="1:14" customHeight="1" ht="75.5">
      <c r="A72" s="20"/>
      <c r="B72" s="20" t="s">
        <v>655</v>
      </c>
      <c r="C72" s="20" t="s">
        <v>656</v>
      </c>
      <c r="D72" s="21">
        <v>519.0</v>
      </c>
      <c r="E72" s="22">
        <v>30</v>
      </c>
      <c r="F72" s="21">
        <v>8699.0</v>
      </c>
      <c r="G72" s="22">
        <v>20</v>
      </c>
      <c r="H72" s="20">
        <v>386</v>
      </c>
      <c r="I72" s="20">
        <v>1</v>
      </c>
      <c r="J72" s="24"/>
      <c r="K72" s="20">
        <v>0</v>
      </c>
      <c r="L72" s="24"/>
      <c r="M72" s="20">
        <f>J72*E72+L72*G72*E72</f>
        <v>0</v>
      </c>
      <c r="N72" s="21">
        <f>J72*D72+L72*F72</f>
        <v>0</v>
      </c>
    </row>
    <row r="73" spans="1:14" customHeight="1" ht="75.5">
      <c r="A73" s="20"/>
      <c r="B73" s="20" t="s">
        <v>657</v>
      </c>
      <c r="C73" s="20" t="s">
        <v>658</v>
      </c>
      <c r="D73" s="21">
        <v>449.0</v>
      </c>
      <c r="E73" s="22">
        <v>20</v>
      </c>
      <c r="F73" s="21">
        <v>4549.0</v>
      </c>
      <c r="G73" s="22">
        <v>12</v>
      </c>
      <c r="H73" s="20">
        <v>572</v>
      </c>
      <c r="I73" s="20">
        <v>4</v>
      </c>
      <c r="J73" s="24"/>
      <c r="K73" s="20">
        <v>0</v>
      </c>
      <c r="L73" s="24"/>
      <c r="M73" s="20">
        <f>J73*E73+L73*G73*E73</f>
        <v>0</v>
      </c>
      <c r="N73" s="21">
        <f>J73*D73+L73*F73</f>
        <v>0</v>
      </c>
    </row>
    <row r="74" spans="1:14" customHeight="1" ht="75.5">
      <c r="A74" s="20"/>
      <c r="B74" s="20" t="s">
        <v>659</v>
      </c>
      <c r="C74" s="20" t="s">
        <v>660</v>
      </c>
      <c r="D74" s="21">
        <v>1239.0</v>
      </c>
      <c r="E74" s="22">
        <v>18</v>
      </c>
      <c r="F74" s="21">
        <v>4149.0</v>
      </c>
      <c r="G74" s="22">
        <v>4</v>
      </c>
      <c r="H74" s="20">
        <v>780</v>
      </c>
      <c r="I74" s="20">
        <v>1</v>
      </c>
      <c r="J74" s="24"/>
      <c r="K74" s="20">
        <v>0</v>
      </c>
      <c r="L74" s="24"/>
      <c r="M74" s="20">
        <f>J74*E74+L74*G74*E74</f>
        <v>0</v>
      </c>
      <c r="N74" s="21">
        <f>J74*D74+L74*F74</f>
        <v>0</v>
      </c>
    </row>
    <row r="75" spans="1:14" customHeight="1" ht="75.5">
      <c r="A75" s="20"/>
      <c r="B75" s="20" t="s">
        <v>661</v>
      </c>
      <c r="C75" s="20" t="s">
        <v>662</v>
      </c>
      <c r="D75" s="21">
        <v>299.0</v>
      </c>
      <c r="E75" s="22">
        <v>30</v>
      </c>
      <c r="F75" s="21">
        <v>5049.0</v>
      </c>
      <c r="G75" s="22">
        <v>20</v>
      </c>
      <c r="H75" s="20">
        <v>284</v>
      </c>
      <c r="I75" s="20">
        <v>1</v>
      </c>
      <c r="J75" s="24"/>
      <c r="K75" s="20">
        <v>0</v>
      </c>
      <c r="L75" s="24"/>
      <c r="M75" s="20">
        <f>J75*E75+L75*G75*E75</f>
        <v>0</v>
      </c>
      <c r="N75" s="21">
        <f>J75*D75+L75*F75</f>
        <v>0</v>
      </c>
    </row>
    <row r="76" spans="1:14">
      <c r="A76" s="25"/>
      <c r="B76" s="25"/>
      <c r="C76" s="25"/>
      <c r="D76" s="26"/>
      <c r="E76" s="27"/>
      <c r="F76" s="26"/>
      <c r="G76" s="27"/>
      <c r="H76" s="25"/>
      <c r="I76" s="25"/>
      <c r="J76" s="28">
        <f>SUM(J2:J75)</f>
        <v>0</v>
      </c>
      <c r="K76" s="25"/>
      <c r="L76" s="28">
        <f>SUM(L2:L75)</f>
        <v>0</v>
      </c>
      <c r="M76" s="25"/>
      <c r="N76" s="26">
        <f>SUM(N2:N75)</f>
        <v>0</v>
      </c>
    </row>
  </sheetData>
  <conditionalFormatting sqref="J2:J75">
    <cfRule type="cellIs" dxfId="0" priority="1" operator="greaterThan">
      <formula>$I2</formula>
    </cfRule>
  </conditionalFormatting>
  <conditionalFormatting sqref="L2:L75">
    <cfRule type="cellIs" dxfId="1" priority="2" operator="greaterThan">
      <formula>$K2</formula>
    </cfRule>
  </conditionalFormatting>
  <conditionalFormatting sqref="N2:N76">
    <cfRule type="cellIs" dxfId="2" priority="3" operator="equal">
      <formula>0</formula>
    </cfRule>
  </conditionalFormatting>
  <conditionalFormatting sqref="M2:M76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5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663</v>
      </c>
      <c r="C2" s="20" t="s">
        <v>664</v>
      </c>
      <c r="D2" s="21">
        <v>409.0</v>
      </c>
      <c r="E2" s="22">
        <v>20</v>
      </c>
      <c r="F2" s="21">
        <v>4849.0</v>
      </c>
      <c r="G2" s="22">
        <v>14</v>
      </c>
      <c r="H2" s="20">
        <v>481</v>
      </c>
      <c r="I2" s="20">
        <v>65</v>
      </c>
      <c r="J2" s="24"/>
      <c r="K2" s="20">
        <v>4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665</v>
      </c>
      <c r="C3" s="20" t="s">
        <v>666</v>
      </c>
      <c r="D3" s="21">
        <v>409.0</v>
      </c>
      <c r="E3" s="22">
        <v>20</v>
      </c>
      <c r="F3" s="21">
        <v>4849.0</v>
      </c>
      <c r="G3" s="22">
        <v>14</v>
      </c>
      <c r="H3" s="20">
        <v>481</v>
      </c>
      <c r="I3" s="20">
        <v>63</v>
      </c>
      <c r="J3" s="24"/>
      <c r="K3" s="20">
        <v>4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667</v>
      </c>
      <c r="C4" s="20" t="s">
        <v>668</v>
      </c>
      <c r="D4" s="21">
        <v>409.0</v>
      </c>
      <c r="E4" s="22">
        <v>20</v>
      </c>
      <c r="F4" s="21">
        <v>4849.0</v>
      </c>
      <c r="G4" s="22">
        <v>14</v>
      </c>
      <c r="H4" s="20">
        <v>481</v>
      </c>
      <c r="I4" s="20">
        <v>41</v>
      </c>
      <c r="J4" s="24"/>
      <c r="K4" s="20">
        <v>2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669</v>
      </c>
      <c r="C5" s="20" t="s">
        <v>670</v>
      </c>
      <c r="D5" s="21">
        <v>409.0</v>
      </c>
      <c r="E5" s="22">
        <v>20</v>
      </c>
      <c r="F5" s="21">
        <v>4849.0</v>
      </c>
      <c r="G5" s="22">
        <v>14</v>
      </c>
      <c r="H5" s="20">
        <v>489</v>
      </c>
      <c r="I5" s="20">
        <v>94</v>
      </c>
      <c r="J5" s="24"/>
      <c r="K5" s="20">
        <v>6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671</v>
      </c>
      <c r="C6" s="20" t="s">
        <v>672</v>
      </c>
      <c r="D6" s="21">
        <v>449.0</v>
      </c>
      <c r="E6" s="22">
        <v>20</v>
      </c>
      <c r="F6" s="21">
        <v>4549.0</v>
      </c>
      <c r="G6" s="22">
        <v>12</v>
      </c>
      <c r="H6" s="20">
        <v>380</v>
      </c>
      <c r="I6" s="20">
        <v>63</v>
      </c>
      <c r="J6" s="24"/>
      <c r="K6" s="20">
        <v>5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673</v>
      </c>
      <c r="C7" s="20" t="s">
        <v>674</v>
      </c>
      <c r="D7" s="21">
        <v>449.0</v>
      </c>
      <c r="E7" s="22">
        <v>20</v>
      </c>
      <c r="F7" s="21">
        <v>4549.0</v>
      </c>
      <c r="G7" s="22">
        <v>12</v>
      </c>
      <c r="H7" s="20">
        <v>380</v>
      </c>
      <c r="I7" s="20">
        <v>13</v>
      </c>
      <c r="J7" s="24"/>
      <c r="K7" s="20">
        <v>1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675</v>
      </c>
      <c r="C8" s="20" t="s">
        <v>676</v>
      </c>
      <c r="D8" s="21">
        <v>359.0</v>
      </c>
      <c r="E8" s="22">
        <v>30</v>
      </c>
      <c r="F8" s="21">
        <v>6099.0</v>
      </c>
      <c r="G8" s="22">
        <v>20</v>
      </c>
      <c r="H8" s="20">
        <v>537</v>
      </c>
      <c r="I8" s="20">
        <v>101</v>
      </c>
      <c r="J8" s="24"/>
      <c r="K8" s="20">
        <v>5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677</v>
      </c>
      <c r="C9" s="20" t="s">
        <v>678</v>
      </c>
      <c r="D9" s="21">
        <v>409.0</v>
      </c>
      <c r="E9" s="22">
        <v>20</v>
      </c>
      <c r="F9" s="21">
        <v>5549.0</v>
      </c>
      <c r="G9" s="22">
        <v>16</v>
      </c>
      <c r="H9" s="20">
        <v>500</v>
      </c>
      <c r="I9" s="20">
        <v>53</v>
      </c>
      <c r="J9" s="24"/>
      <c r="K9" s="20">
        <v>3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679</v>
      </c>
      <c r="C10" s="20" t="s">
        <v>680</v>
      </c>
      <c r="D10" s="21">
        <v>409.0</v>
      </c>
      <c r="E10" s="22">
        <v>20</v>
      </c>
      <c r="F10" s="21">
        <v>5549.0</v>
      </c>
      <c r="G10" s="22">
        <v>16</v>
      </c>
      <c r="H10" s="20">
        <v>500</v>
      </c>
      <c r="I10" s="20">
        <v>35</v>
      </c>
      <c r="J10" s="24"/>
      <c r="K10" s="20">
        <v>2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681</v>
      </c>
      <c r="C11" s="20" t="s">
        <v>682</v>
      </c>
      <c r="D11" s="21">
        <v>489.0</v>
      </c>
      <c r="E11" s="22">
        <v>20</v>
      </c>
      <c r="F11" s="21">
        <v>4949.0</v>
      </c>
      <c r="G11" s="22">
        <v>12</v>
      </c>
      <c r="H11" s="20">
        <v>549</v>
      </c>
      <c r="I11" s="20">
        <v>38</v>
      </c>
      <c r="J11" s="24"/>
      <c r="K11" s="20">
        <v>3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683</v>
      </c>
      <c r="C12" s="20" t="s">
        <v>684</v>
      </c>
      <c r="D12" s="21">
        <v>409.0</v>
      </c>
      <c r="E12" s="22">
        <v>20</v>
      </c>
      <c r="F12" s="21">
        <v>5549.0</v>
      </c>
      <c r="G12" s="22">
        <v>16</v>
      </c>
      <c r="H12" s="20">
        <v>500</v>
      </c>
      <c r="I12" s="20">
        <v>16</v>
      </c>
      <c r="J12" s="24"/>
      <c r="K12" s="20">
        <v>1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685</v>
      </c>
      <c r="C13" s="20" t="s">
        <v>686</v>
      </c>
      <c r="D13" s="21">
        <v>489.0</v>
      </c>
      <c r="E13" s="22">
        <v>20</v>
      </c>
      <c r="F13" s="21">
        <v>4949.0</v>
      </c>
      <c r="G13" s="22">
        <v>12</v>
      </c>
      <c r="H13" s="20">
        <v>549</v>
      </c>
      <c r="I13" s="20">
        <v>13</v>
      </c>
      <c r="J13" s="24"/>
      <c r="K13" s="20">
        <v>1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687</v>
      </c>
      <c r="C14" s="20" t="s">
        <v>688</v>
      </c>
      <c r="D14" s="21">
        <v>489.0</v>
      </c>
      <c r="E14" s="22">
        <v>20</v>
      </c>
      <c r="F14" s="21">
        <v>4949.0</v>
      </c>
      <c r="G14" s="22">
        <v>12</v>
      </c>
      <c r="H14" s="20">
        <v>551</v>
      </c>
      <c r="I14" s="20">
        <v>36</v>
      </c>
      <c r="J14" s="24"/>
      <c r="K14" s="20">
        <v>3</v>
      </c>
      <c r="L14" s="24"/>
      <c r="M14" s="20">
        <f>J14*E14+L14*G14*E14</f>
        <v>0</v>
      </c>
      <c r="N14" s="21">
        <f>J14*D14+L14*F14</f>
        <v>0</v>
      </c>
    </row>
    <row r="15" spans="1:14">
      <c r="A15" s="25"/>
      <c r="B15" s="25"/>
      <c r="C15" s="25"/>
      <c r="D15" s="26"/>
      <c r="E15" s="27"/>
      <c r="F15" s="26"/>
      <c r="G15" s="27"/>
      <c r="H15" s="25"/>
      <c r="I15" s="25"/>
      <c r="J15" s="28">
        <f>SUM(J2:J14)</f>
        <v>0</v>
      </c>
      <c r="K15" s="25"/>
      <c r="L15" s="28">
        <f>SUM(L2:L14)</f>
        <v>0</v>
      </c>
      <c r="M15" s="25"/>
      <c r="N15" s="26">
        <f>SUM(N2:N14)</f>
        <v>0</v>
      </c>
    </row>
  </sheetData>
  <conditionalFormatting sqref="J2:J14">
    <cfRule type="cellIs" dxfId="0" priority="1" operator="greaterThan">
      <formula>$I2</formula>
    </cfRule>
  </conditionalFormatting>
  <conditionalFormatting sqref="L2:L14">
    <cfRule type="cellIs" dxfId="1" priority="2" operator="greaterThan">
      <formula>$K2</formula>
    </cfRule>
  </conditionalFormatting>
  <conditionalFormatting sqref="N2:N15">
    <cfRule type="cellIs" dxfId="2" priority="3" operator="equal">
      <formula>0</formula>
    </cfRule>
  </conditionalFormatting>
  <conditionalFormatting sqref="M2:M15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689</v>
      </c>
      <c r="C2" s="20" t="s">
        <v>690</v>
      </c>
      <c r="D2" s="21">
        <v>479.0</v>
      </c>
      <c r="E2" s="22">
        <v>10</v>
      </c>
      <c r="F2" s="21">
        <v>4299.0</v>
      </c>
      <c r="G2" s="22">
        <v>10</v>
      </c>
      <c r="H2" s="20">
        <v>822</v>
      </c>
      <c r="I2" s="20">
        <v>3</v>
      </c>
      <c r="J2" s="24"/>
      <c r="K2" s="20">
        <v>0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691</v>
      </c>
      <c r="C3" s="20" t="s">
        <v>692</v>
      </c>
      <c r="D3" s="21">
        <v>479.0</v>
      </c>
      <c r="E3" s="22">
        <v>10</v>
      </c>
      <c r="F3" s="21">
        <v>4299.0</v>
      </c>
      <c r="G3" s="22">
        <v>10</v>
      </c>
      <c r="H3" s="20">
        <v>797</v>
      </c>
      <c r="I3" s="20">
        <v>10</v>
      </c>
      <c r="J3" s="24"/>
      <c r="K3" s="20">
        <v>1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693</v>
      </c>
      <c r="C4" s="20" t="s">
        <v>694</v>
      </c>
      <c r="D4" s="21">
        <v>519.0</v>
      </c>
      <c r="E4" s="22">
        <v>10</v>
      </c>
      <c r="F4" s="21">
        <v>4599.0</v>
      </c>
      <c r="G4" s="22">
        <v>10</v>
      </c>
      <c r="H4" s="20">
        <v>915</v>
      </c>
      <c r="I4" s="20">
        <v>2</v>
      </c>
      <c r="J4" s="24"/>
      <c r="K4" s="20">
        <v>0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695</v>
      </c>
      <c r="C5" s="20" t="s">
        <v>696</v>
      </c>
      <c r="D5" s="21"/>
      <c r="E5" s="22">
        <v>10</v>
      </c>
      <c r="F5" s="21">
        <v>4599.0</v>
      </c>
      <c r="G5" s="22">
        <v>10</v>
      </c>
      <c r="H5" s="20">
        <v>794</v>
      </c>
      <c r="I5" s="20"/>
      <c r="J5" s="24"/>
      <c r="K5" s="20">
        <v>14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697</v>
      </c>
      <c r="C6" s="20" t="s">
        <v>698</v>
      </c>
      <c r="D6" s="21">
        <v>369.0</v>
      </c>
      <c r="E6" s="22">
        <v>30</v>
      </c>
      <c r="F6" s="21">
        <v>4599.0</v>
      </c>
      <c r="G6" s="22">
        <v>14</v>
      </c>
      <c r="H6" s="20">
        <v>741</v>
      </c>
      <c r="I6" s="20">
        <v>28</v>
      </c>
      <c r="J6" s="24"/>
      <c r="K6" s="20">
        <v>2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699</v>
      </c>
      <c r="C7" s="20" t="s">
        <v>700</v>
      </c>
      <c r="D7" s="21"/>
      <c r="E7" s="22">
        <v>10</v>
      </c>
      <c r="F7" s="21">
        <v>3949.0</v>
      </c>
      <c r="G7" s="22">
        <v>6</v>
      </c>
      <c r="H7" s="20">
        <v>1140</v>
      </c>
      <c r="I7" s="20"/>
      <c r="J7" s="24"/>
      <c r="K7" s="20">
        <v>27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701</v>
      </c>
      <c r="C8" s="20" t="s">
        <v>702</v>
      </c>
      <c r="D8" s="21"/>
      <c r="E8" s="22">
        <v>10</v>
      </c>
      <c r="F8" s="21">
        <v>3949.0</v>
      </c>
      <c r="G8" s="22">
        <v>6</v>
      </c>
      <c r="H8" s="20">
        <v>1122</v>
      </c>
      <c r="I8" s="20"/>
      <c r="J8" s="24"/>
      <c r="K8" s="20">
        <v>37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703</v>
      </c>
      <c r="C9" s="20" t="s">
        <v>704</v>
      </c>
      <c r="D9" s="21">
        <v>555.0</v>
      </c>
      <c r="E9" s="22">
        <v>10</v>
      </c>
      <c r="F9" s="21">
        <v>4949.0</v>
      </c>
      <c r="G9" s="22">
        <v>10</v>
      </c>
      <c r="H9" s="20">
        <v>894</v>
      </c>
      <c r="I9" s="20">
        <v>10</v>
      </c>
      <c r="J9" s="24"/>
      <c r="K9" s="20">
        <v>1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705</v>
      </c>
      <c r="C10" s="20" t="s">
        <v>706</v>
      </c>
      <c r="D10" s="21">
        <v>829.0</v>
      </c>
      <c r="E10" s="22">
        <v>10</v>
      </c>
      <c r="F10" s="21">
        <v>4449.0</v>
      </c>
      <c r="G10" s="22">
        <v>6</v>
      </c>
      <c r="H10" s="20">
        <v>1109</v>
      </c>
      <c r="I10" s="20">
        <v>6</v>
      </c>
      <c r="J10" s="24"/>
      <c r="K10" s="20">
        <v>1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707</v>
      </c>
      <c r="C11" s="20" t="s">
        <v>708</v>
      </c>
      <c r="D11" s="21">
        <v>1259.0</v>
      </c>
      <c r="E11" s="22">
        <v>8</v>
      </c>
      <c r="F11" s="21">
        <v>6749.0</v>
      </c>
      <c r="G11" s="22">
        <v>6</v>
      </c>
      <c r="H11" s="20">
        <v>162</v>
      </c>
      <c r="I11" s="20">
        <v>8</v>
      </c>
      <c r="J11" s="24"/>
      <c r="K11" s="20">
        <v>1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709</v>
      </c>
      <c r="C12" s="20" t="s">
        <v>710</v>
      </c>
      <c r="D12" s="21">
        <v>1259.0</v>
      </c>
      <c r="E12" s="22">
        <v>8</v>
      </c>
      <c r="F12" s="21">
        <v>6749.0</v>
      </c>
      <c r="G12" s="22">
        <v>6</v>
      </c>
      <c r="H12" s="20">
        <v>162</v>
      </c>
      <c r="I12" s="20">
        <v>1</v>
      </c>
      <c r="J12" s="24"/>
      <c r="K12" s="20">
        <v>0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711</v>
      </c>
      <c r="C13" s="20" t="s">
        <v>712</v>
      </c>
      <c r="D13" s="21">
        <v>259.0</v>
      </c>
      <c r="E13" s="22">
        <v>1</v>
      </c>
      <c r="F13" s="21">
        <v>11099.0</v>
      </c>
      <c r="G13" s="22">
        <v>48</v>
      </c>
      <c r="H13" s="20">
        <v>154</v>
      </c>
      <c r="I13" s="20">
        <v>238</v>
      </c>
      <c r="J13" s="24"/>
      <c r="K13" s="20">
        <v>4</v>
      </c>
      <c r="L13" s="24"/>
      <c r="M13" s="20">
        <f>J13*E13+L13*G13*E13</f>
        <v>0</v>
      </c>
      <c r="N13" s="21">
        <f>J13*D13+L13*F13</f>
        <v>0</v>
      </c>
    </row>
    <row r="14" spans="1:14">
      <c r="A14" s="25"/>
      <c r="B14" s="25"/>
      <c r="C14" s="25"/>
      <c r="D14" s="26"/>
      <c r="E14" s="27"/>
      <c r="F14" s="26"/>
      <c r="G14" s="27"/>
      <c r="H14" s="25"/>
      <c r="I14" s="25"/>
      <c r="J14" s="28">
        <f>SUM(J2:J13)</f>
        <v>0</v>
      </c>
      <c r="K14" s="25"/>
      <c r="L14" s="28">
        <f>SUM(L2:L13)</f>
        <v>0</v>
      </c>
      <c r="M14" s="25"/>
      <c r="N14" s="26">
        <f>SUM(N2:N13)</f>
        <v>0</v>
      </c>
    </row>
  </sheetData>
  <conditionalFormatting sqref="J2:J13">
    <cfRule type="cellIs" dxfId="0" priority="1" operator="greaterThan">
      <formula>$I2</formula>
    </cfRule>
  </conditionalFormatting>
  <conditionalFormatting sqref="L2:L13">
    <cfRule type="cellIs" dxfId="1" priority="2" operator="greaterThan">
      <formula>$K2</formula>
    </cfRule>
  </conditionalFormatting>
  <conditionalFormatting sqref="N2:N14">
    <cfRule type="cellIs" dxfId="2" priority="3" operator="equal">
      <formula>0</formula>
    </cfRule>
  </conditionalFormatting>
  <conditionalFormatting sqref="M2:M14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6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713</v>
      </c>
      <c r="C2" s="20" t="s">
        <v>714</v>
      </c>
      <c r="D2" s="21"/>
      <c r="E2" s="22">
        <v>1</v>
      </c>
      <c r="F2" s="21">
        <v>1299.0</v>
      </c>
      <c r="G2" s="22">
        <v>12</v>
      </c>
      <c r="H2" s="20">
        <v>172</v>
      </c>
      <c r="I2" s="20"/>
      <c r="J2" s="24"/>
      <c r="K2" s="20">
        <v>21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715</v>
      </c>
      <c r="C3" s="20" t="s">
        <v>716</v>
      </c>
      <c r="D3" s="21"/>
      <c r="E3" s="22">
        <v>1</v>
      </c>
      <c r="F3" s="21">
        <v>1249.0</v>
      </c>
      <c r="G3" s="22">
        <v>12</v>
      </c>
      <c r="H3" s="20">
        <v>180</v>
      </c>
      <c r="I3" s="20"/>
      <c r="J3" s="24"/>
      <c r="K3" s="20">
        <v>2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717</v>
      </c>
      <c r="C4" s="20" t="s">
        <v>718</v>
      </c>
      <c r="D4" s="21"/>
      <c r="E4" s="22">
        <v>1</v>
      </c>
      <c r="F4" s="21">
        <v>1399.0</v>
      </c>
      <c r="G4" s="22">
        <v>12</v>
      </c>
      <c r="H4" s="20">
        <v>189</v>
      </c>
      <c r="I4" s="20"/>
      <c r="J4" s="24"/>
      <c r="K4" s="20">
        <v>12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719</v>
      </c>
      <c r="C5" s="20" t="s">
        <v>720</v>
      </c>
      <c r="D5" s="21"/>
      <c r="E5" s="22">
        <v>1</v>
      </c>
      <c r="F5" s="21">
        <v>1299.0</v>
      </c>
      <c r="G5" s="22">
        <v>12</v>
      </c>
      <c r="H5" s="20">
        <v>146</v>
      </c>
      <c r="I5" s="20"/>
      <c r="J5" s="24"/>
      <c r="K5" s="20">
        <v>1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721</v>
      </c>
      <c r="C6" s="20" t="s">
        <v>722</v>
      </c>
      <c r="D6" s="21"/>
      <c r="E6" s="22">
        <v>1</v>
      </c>
      <c r="F6" s="21">
        <v>1399.0</v>
      </c>
      <c r="G6" s="22">
        <v>12</v>
      </c>
      <c r="H6" s="20">
        <v>189</v>
      </c>
      <c r="I6" s="20"/>
      <c r="J6" s="24"/>
      <c r="K6" s="20">
        <v>8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723</v>
      </c>
      <c r="C7" s="20" t="s">
        <v>724</v>
      </c>
      <c r="D7" s="21"/>
      <c r="E7" s="22">
        <v>1</v>
      </c>
      <c r="F7" s="21">
        <v>1399.0</v>
      </c>
      <c r="G7" s="22">
        <v>12</v>
      </c>
      <c r="H7" s="20">
        <v>189</v>
      </c>
      <c r="I7" s="20"/>
      <c r="J7" s="24"/>
      <c r="K7" s="20">
        <v>7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725</v>
      </c>
      <c r="C8" s="20" t="s">
        <v>726</v>
      </c>
      <c r="D8" s="21">
        <v>409.0</v>
      </c>
      <c r="E8" s="22">
        <v>1</v>
      </c>
      <c r="F8" s="21">
        <v>4149.0</v>
      </c>
      <c r="G8" s="22">
        <v>12</v>
      </c>
      <c r="H8" s="20">
        <v>194</v>
      </c>
      <c r="I8" s="20">
        <v>30</v>
      </c>
      <c r="J8" s="24"/>
      <c r="K8" s="20">
        <v>2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727</v>
      </c>
      <c r="C9" s="20" t="s">
        <v>728</v>
      </c>
      <c r="D9" s="21">
        <v>339.0</v>
      </c>
      <c r="E9" s="22">
        <v>1</v>
      </c>
      <c r="F9" s="21">
        <v>5199.0</v>
      </c>
      <c r="G9" s="22">
        <v>18</v>
      </c>
      <c r="H9" s="20">
        <v>587</v>
      </c>
      <c r="I9" s="20">
        <v>39</v>
      </c>
      <c r="J9" s="24"/>
      <c r="K9" s="20">
        <v>2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729</v>
      </c>
      <c r="C10" s="20" t="s">
        <v>730</v>
      </c>
      <c r="D10" s="21">
        <v>339.0</v>
      </c>
      <c r="E10" s="22">
        <v>1</v>
      </c>
      <c r="F10" s="21">
        <v>5199.0</v>
      </c>
      <c r="G10" s="22">
        <v>18</v>
      </c>
      <c r="H10" s="20">
        <v>597</v>
      </c>
      <c r="I10" s="20">
        <v>54</v>
      </c>
      <c r="J10" s="24"/>
      <c r="K10" s="20">
        <v>3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731</v>
      </c>
      <c r="C11" s="20" t="s">
        <v>732</v>
      </c>
      <c r="D11" s="21">
        <v>339.0</v>
      </c>
      <c r="E11" s="22">
        <v>1</v>
      </c>
      <c r="F11" s="21">
        <v>5199.0</v>
      </c>
      <c r="G11" s="22">
        <v>18</v>
      </c>
      <c r="H11" s="20">
        <v>600</v>
      </c>
      <c r="I11" s="20">
        <v>38</v>
      </c>
      <c r="J11" s="24"/>
      <c r="K11" s="20">
        <v>2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733</v>
      </c>
      <c r="C12" s="20" t="s">
        <v>734</v>
      </c>
      <c r="D12" s="21">
        <v>409.0</v>
      </c>
      <c r="E12" s="22">
        <v>1</v>
      </c>
      <c r="F12" s="21">
        <v>5549.0</v>
      </c>
      <c r="G12" s="22">
        <v>16</v>
      </c>
      <c r="H12" s="20">
        <v>173</v>
      </c>
      <c r="I12" s="20">
        <v>25</v>
      </c>
      <c r="J12" s="24"/>
      <c r="K12" s="20">
        <v>1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735</v>
      </c>
      <c r="C13" s="20" t="s">
        <v>736</v>
      </c>
      <c r="D13" s="21">
        <v>409.0</v>
      </c>
      <c r="E13" s="22">
        <v>1</v>
      </c>
      <c r="F13" s="21">
        <v>5549.0</v>
      </c>
      <c r="G13" s="22">
        <v>16</v>
      </c>
      <c r="H13" s="20">
        <v>171</v>
      </c>
      <c r="I13" s="20">
        <v>25</v>
      </c>
      <c r="J13" s="24"/>
      <c r="K13" s="20">
        <v>1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737</v>
      </c>
      <c r="C14" s="20" t="s">
        <v>738</v>
      </c>
      <c r="D14" s="21">
        <v>409.0</v>
      </c>
      <c r="E14" s="22">
        <v>1</v>
      </c>
      <c r="F14" s="21">
        <v>5549.0</v>
      </c>
      <c r="G14" s="22">
        <v>16</v>
      </c>
      <c r="H14" s="20">
        <v>171</v>
      </c>
      <c r="I14" s="20">
        <v>22</v>
      </c>
      <c r="J14" s="24"/>
      <c r="K14" s="20">
        <v>1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739</v>
      </c>
      <c r="C15" s="20" t="s">
        <v>740</v>
      </c>
      <c r="D15" s="21">
        <v>339.0</v>
      </c>
      <c r="E15" s="22">
        <v>1</v>
      </c>
      <c r="F15" s="21">
        <v>5199.0</v>
      </c>
      <c r="G15" s="22">
        <v>18</v>
      </c>
      <c r="H15" s="20">
        <v>580</v>
      </c>
      <c r="I15" s="20">
        <v>19</v>
      </c>
      <c r="J15" s="24"/>
      <c r="K15" s="20">
        <v>1</v>
      </c>
      <c r="L15" s="24"/>
      <c r="M15" s="20">
        <f>J15*E15+L15*G15*E15</f>
        <v>0</v>
      </c>
      <c r="N15" s="21">
        <f>J15*D15+L15*F15</f>
        <v>0</v>
      </c>
    </row>
    <row r="16" spans="1:14">
      <c r="A16" s="25"/>
      <c r="B16" s="25"/>
      <c r="C16" s="25"/>
      <c r="D16" s="26"/>
      <c r="E16" s="27"/>
      <c r="F16" s="26"/>
      <c r="G16" s="27"/>
      <c r="H16" s="25"/>
      <c r="I16" s="25"/>
      <c r="J16" s="28">
        <f>SUM(J2:J15)</f>
        <v>0</v>
      </c>
      <c r="K16" s="25"/>
      <c r="L16" s="28">
        <f>SUM(L2:L15)</f>
        <v>0</v>
      </c>
      <c r="M16" s="25"/>
      <c r="N16" s="26">
        <f>SUM(N2:N15)</f>
        <v>0</v>
      </c>
    </row>
  </sheetData>
  <conditionalFormatting sqref="J2:J15">
    <cfRule type="cellIs" dxfId="0" priority="1" operator="greaterThan">
      <formula>$I2</formula>
    </cfRule>
  </conditionalFormatting>
  <conditionalFormatting sqref="L2:L15">
    <cfRule type="cellIs" dxfId="1" priority="2" operator="greaterThan">
      <formula>$K2</formula>
    </cfRule>
  </conditionalFormatting>
  <conditionalFormatting sqref="N2:N16">
    <cfRule type="cellIs" dxfId="2" priority="3" operator="equal">
      <formula>0</formula>
    </cfRule>
  </conditionalFormatting>
  <conditionalFormatting sqref="M2:M16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8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741</v>
      </c>
      <c r="C2" s="20" t="s">
        <v>742</v>
      </c>
      <c r="D2" s="21"/>
      <c r="E2" s="22">
        <v>1</v>
      </c>
      <c r="F2" s="21">
        <v>2149.0</v>
      </c>
      <c r="G2" s="22">
        <v>30</v>
      </c>
      <c r="H2" s="20">
        <v>102</v>
      </c>
      <c r="I2" s="20"/>
      <c r="J2" s="24"/>
      <c r="K2" s="20">
        <v>12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743</v>
      </c>
      <c r="C3" s="20" t="s">
        <v>744</v>
      </c>
      <c r="D3" s="21"/>
      <c r="E3" s="22">
        <v>1</v>
      </c>
      <c r="F3" s="21">
        <v>2149.0</v>
      </c>
      <c r="G3" s="22">
        <v>30</v>
      </c>
      <c r="H3" s="20">
        <v>102</v>
      </c>
      <c r="I3" s="20"/>
      <c r="J3" s="24"/>
      <c r="K3" s="20">
        <v>3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745</v>
      </c>
      <c r="C4" s="20" t="s">
        <v>746</v>
      </c>
      <c r="D4" s="21"/>
      <c r="E4" s="22">
        <v>1</v>
      </c>
      <c r="F4" s="21">
        <v>2149.0</v>
      </c>
      <c r="G4" s="22">
        <v>30</v>
      </c>
      <c r="H4" s="20">
        <v>102</v>
      </c>
      <c r="I4" s="20"/>
      <c r="J4" s="24"/>
      <c r="K4" s="20">
        <v>17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747</v>
      </c>
      <c r="C5" s="20" t="s">
        <v>748</v>
      </c>
      <c r="D5" s="21"/>
      <c r="E5" s="22">
        <v>1</v>
      </c>
      <c r="F5" s="21">
        <v>2149.0</v>
      </c>
      <c r="G5" s="22">
        <v>30</v>
      </c>
      <c r="H5" s="20">
        <v>49</v>
      </c>
      <c r="I5" s="20"/>
      <c r="J5" s="24"/>
      <c r="K5" s="20">
        <v>3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749</v>
      </c>
      <c r="C6" s="20" t="s">
        <v>750</v>
      </c>
      <c r="D6" s="21"/>
      <c r="E6" s="22">
        <v>1</v>
      </c>
      <c r="F6" s="21">
        <v>2149.0</v>
      </c>
      <c r="G6" s="22">
        <v>30</v>
      </c>
      <c r="H6" s="20">
        <v>102</v>
      </c>
      <c r="I6" s="20"/>
      <c r="J6" s="24"/>
      <c r="K6" s="20">
        <v>12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751</v>
      </c>
      <c r="C7" s="20" t="s">
        <v>752</v>
      </c>
      <c r="D7" s="21"/>
      <c r="E7" s="22">
        <v>1</v>
      </c>
      <c r="F7" s="21">
        <v>2149.0</v>
      </c>
      <c r="G7" s="22">
        <v>30</v>
      </c>
      <c r="H7" s="20">
        <v>102</v>
      </c>
      <c r="I7" s="20"/>
      <c r="J7" s="24"/>
      <c r="K7" s="20">
        <v>2</v>
      </c>
      <c r="L7" s="24"/>
      <c r="M7" s="20">
        <f>J7*E7+L7*G7*E7</f>
        <v>0</v>
      </c>
      <c r="N7" s="21">
        <f>J7*D7+L7*F7</f>
        <v>0</v>
      </c>
    </row>
    <row r="8" spans="1:14">
      <c r="A8" s="25"/>
      <c r="B8" s="25"/>
      <c r="C8" s="25"/>
      <c r="D8" s="26"/>
      <c r="E8" s="27"/>
      <c r="F8" s="26"/>
      <c r="G8" s="27"/>
      <c r="H8" s="25"/>
      <c r="I8" s="25"/>
      <c r="J8" s="28">
        <f>SUM(J2:J7)</f>
        <v>0</v>
      </c>
      <c r="K8" s="25"/>
      <c r="L8" s="28">
        <f>SUM(L2:L7)</f>
        <v>0</v>
      </c>
      <c r="M8" s="25"/>
      <c r="N8" s="26">
        <f>SUM(N2:N7)</f>
        <v>0</v>
      </c>
    </row>
  </sheetData>
  <conditionalFormatting sqref="J2:J7">
    <cfRule type="cellIs" dxfId="0" priority="1" operator="greaterThan">
      <formula>$I2</formula>
    </cfRule>
  </conditionalFormatting>
  <conditionalFormatting sqref="L2:L7">
    <cfRule type="cellIs" dxfId="1" priority="2" operator="greaterThan">
      <formula>$K2</formula>
    </cfRule>
  </conditionalFormatting>
  <conditionalFormatting sqref="N2:N8">
    <cfRule type="cellIs" dxfId="2" priority="3" operator="equal">
      <formula>0</formula>
    </cfRule>
  </conditionalFormatting>
  <conditionalFormatting sqref="M2:M8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753</v>
      </c>
      <c r="C2" s="20" t="s">
        <v>754</v>
      </c>
      <c r="D2" s="21">
        <v>379.0</v>
      </c>
      <c r="E2" s="22">
        <v>1</v>
      </c>
      <c r="F2" s="21">
        <v>3849.0</v>
      </c>
      <c r="G2" s="22">
        <v>12</v>
      </c>
      <c r="H2" s="20">
        <v>320</v>
      </c>
      <c r="I2" s="20">
        <v>103</v>
      </c>
      <c r="J2" s="24"/>
      <c r="K2" s="20">
        <v>8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755</v>
      </c>
      <c r="C3" s="20" t="s">
        <v>756</v>
      </c>
      <c r="D3" s="21">
        <v>189.0</v>
      </c>
      <c r="E3" s="22">
        <v>1</v>
      </c>
      <c r="F3" s="21">
        <v>3849.0</v>
      </c>
      <c r="G3" s="22">
        <v>24</v>
      </c>
      <c r="H3" s="20">
        <v>150</v>
      </c>
      <c r="I3" s="20">
        <v>72</v>
      </c>
      <c r="J3" s="24"/>
      <c r="K3" s="20">
        <v>3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757</v>
      </c>
      <c r="C4" s="20" t="s">
        <v>758</v>
      </c>
      <c r="D4" s="21">
        <v>189.0</v>
      </c>
      <c r="E4" s="22">
        <v>1</v>
      </c>
      <c r="F4" s="21">
        <v>3849.0</v>
      </c>
      <c r="G4" s="22">
        <v>24</v>
      </c>
      <c r="H4" s="20">
        <v>150</v>
      </c>
      <c r="I4" s="20">
        <v>47</v>
      </c>
      <c r="J4" s="24"/>
      <c r="K4" s="20">
        <v>1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759</v>
      </c>
      <c r="C5" s="20" t="s">
        <v>760</v>
      </c>
      <c r="D5" s="21">
        <v>219.0</v>
      </c>
      <c r="E5" s="22">
        <v>1</v>
      </c>
      <c r="F5" s="21">
        <v>4549.0</v>
      </c>
      <c r="G5" s="22">
        <v>24</v>
      </c>
      <c r="H5" s="20">
        <v>167</v>
      </c>
      <c r="I5" s="20">
        <v>50</v>
      </c>
      <c r="J5" s="24"/>
      <c r="K5" s="20">
        <v>2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761</v>
      </c>
      <c r="C6" s="20" t="s">
        <v>762</v>
      </c>
      <c r="D6" s="21">
        <v>219.0</v>
      </c>
      <c r="E6" s="22">
        <v>1</v>
      </c>
      <c r="F6" s="21">
        <v>4549.0</v>
      </c>
      <c r="G6" s="22">
        <v>24</v>
      </c>
      <c r="H6" s="20">
        <v>167</v>
      </c>
      <c r="I6" s="20">
        <v>76</v>
      </c>
      <c r="J6" s="24"/>
      <c r="K6" s="20">
        <v>3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763</v>
      </c>
      <c r="C7" s="20" t="s">
        <v>764</v>
      </c>
      <c r="D7" s="21">
        <v>339.0</v>
      </c>
      <c r="E7" s="22">
        <v>1</v>
      </c>
      <c r="F7" s="21">
        <v>5799.0</v>
      </c>
      <c r="G7" s="22">
        <v>20</v>
      </c>
      <c r="H7" s="20">
        <v>287</v>
      </c>
      <c r="I7" s="20">
        <v>5</v>
      </c>
      <c r="J7" s="24"/>
      <c r="K7" s="20">
        <v>0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765</v>
      </c>
      <c r="C8" s="20" t="s">
        <v>766</v>
      </c>
      <c r="D8" s="21">
        <v>219.0</v>
      </c>
      <c r="E8" s="22">
        <v>1</v>
      </c>
      <c r="F8" s="21">
        <v>4549.0</v>
      </c>
      <c r="G8" s="22">
        <v>24</v>
      </c>
      <c r="H8" s="20">
        <v>167</v>
      </c>
      <c r="I8" s="20">
        <v>14</v>
      </c>
      <c r="J8" s="24"/>
      <c r="K8" s="20">
        <v>0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767</v>
      </c>
      <c r="C9" s="20" t="s">
        <v>768</v>
      </c>
      <c r="D9" s="21">
        <v>339.0</v>
      </c>
      <c r="E9" s="22">
        <v>1</v>
      </c>
      <c r="F9" s="21">
        <v>5799.0</v>
      </c>
      <c r="G9" s="22">
        <v>20</v>
      </c>
      <c r="H9" s="20">
        <v>283</v>
      </c>
      <c r="I9" s="20">
        <v>10</v>
      </c>
      <c r="J9" s="24"/>
      <c r="K9" s="20">
        <v>0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769</v>
      </c>
      <c r="C10" s="20" t="s">
        <v>770</v>
      </c>
      <c r="D10" s="21">
        <v>189.0</v>
      </c>
      <c r="E10" s="22">
        <v>1</v>
      </c>
      <c r="F10" s="21">
        <v>3849.0</v>
      </c>
      <c r="G10" s="22">
        <v>24</v>
      </c>
      <c r="H10" s="20">
        <v>150</v>
      </c>
      <c r="I10" s="20">
        <v>2</v>
      </c>
      <c r="J10" s="24"/>
      <c r="K10" s="20">
        <v>0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771</v>
      </c>
      <c r="C11" s="20" t="s">
        <v>772</v>
      </c>
      <c r="D11" s="21">
        <v>249.0</v>
      </c>
      <c r="E11" s="22">
        <v>1</v>
      </c>
      <c r="F11" s="21">
        <v>4199.0</v>
      </c>
      <c r="G11" s="22">
        <v>20</v>
      </c>
      <c r="H11" s="20">
        <v>284</v>
      </c>
      <c r="I11" s="20">
        <v>8</v>
      </c>
      <c r="J11" s="24"/>
      <c r="K11" s="20">
        <v>0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773</v>
      </c>
      <c r="C12" s="20" t="s">
        <v>774</v>
      </c>
      <c r="D12" s="21">
        <v>339.0</v>
      </c>
      <c r="E12" s="22">
        <v>1</v>
      </c>
      <c r="F12" s="21">
        <v>3499.0</v>
      </c>
      <c r="G12" s="22">
        <v>12</v>
      </c>
      <c r="H12" s="20">
        <v>326</v>
      </c>
      <c r="I12" s="20">
        <v>1</v>
      </c>
      <c r="J12" s="24"/>
      <c r="K12" s="20">
        <v>0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775</v>
      </c>
      <c r="C13" s="20" t="s">
        <v>776</v>
      </c>
      <c r="D13" s="21">
        <v>449.0</v>
      </c>
      <c r="E13" s="22">
        <v>1</v>
      </c>
      <c r="F13" s="21">
        <v>4549.0</v>
      </c>
      <c r="G13" s="22">
        <v>12</v>
      </c>
      <c r="H13" s="20">
        <v>290</v>
      </c>
      <c r="I13" s="20">
        <v>4</v>
      </c>
      <c r="J13" s="24"/>
      <c r="K13" s="20">
        <v>0</v>
      </c>
      <c r="L13" s="24"/>
      <c r="M13" s="20">
        <f>J13*E13+L13*G13*E13</f>
        <v>0</v>
      </c>
      <c r="N13" s="21">
        <f>J13*D13+L13*F13</f>
        <v>0</v>
      </c>
    </row>
    <row r="14" spans="1:14">
      <c r="A14" s="25"/>
      <c r="B14" s="25"/>
      <c r="C14" s="25"/>
      <c r="D14" s="26"/>
      <c r="E14" s="27"/>
      <c r="F14" s="26"/>
      <c r="G14" s="27"/>
      <c r="H14" s="25"/>
      <c r="I14" s="25"/>
      <c r="J14" s="28">
        <f>SUM(J2:J13)</f>
        <v>0</v>
      </c>
      <c r="K14" s="25"/>
      <c r="L14" s="28">
        <f>SUM(L2:L13)</f>
        <v>0</v>
      </c>
      <c r="M14" s="25"/>
      <c r="N14" s="26">
        <f>SUM(N2:N13)</f>
        <v>0</v>
      </c>
    </row>
  </sheetData>
  <conditionalFormatting sqref="J2:J13">
    <cfRule type="cellIs" dxfId="0" priority="1" operator="greaterThan">
      <formula>$I2</formula>
    </cfRule>
  </conditionalFormatting>
  <conditionalFormatting sqref="L2:L13">
    <cfRule type="cellIs" dxfId="1" priority="2" operator="greaterThan">
      <formula>$K2</formula>
    </cfRule>
  </conditionalFormatting>
  <conditionalFormatting sqref="N2:N14">
    <cfRule type="cellIs" dxfId="2" priority="3" operator="equal">
      <formula>0</formula>
    </cfRule>
  </conditionalFormatting>
  <conditionalFormatting sqref="M2:M14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2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777</v>
      </c>
      <c r="C2" s="20" t="s">
        <v>778</v>
      </c>
      <c r="D2" s="21">
        <v>219.0</v>
      </c>
      <c r="E2" s="22">
        <v>30</v>
      </c>
      <c r="F2" s="21">
        <v>3749.0</v>
      </c>
      <c r="G2" s="22">
        <v>20</v>
      </c>
      <c r="H2" s="20">
        <v>209</v>
      </c>
      <c r="I2" s="20">
        <v>267</v>
      </c>
      <c r="J2" s="24"/>
      <c r="K2" s="20">
        <v>13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779</v>
      </c>
      <c r="C3" s="20" t="s">
        <v>780</v>
      </c>
      <c r="D3" s="21">
        <v>1049.0</v>
      </c>
      <c r="E3" s="22">
        <v>24</v>
      </c>
      <c r="F3" s="21">
        <v>7049.0</v>
      </c>
      <c r="G3" s="22">
        <v>8</v>
      </c>
      <c r="H3" s="20">
        <v>1067</v>
      </c>
      <c r="I3" s="20">
        <v>32</v>
      </c>
      <c r="J3" s="24"/>
      <c r="K3" s="20">
        <v>4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781</v>
      </c>
      <c r="C4" s="20" t="s">
        <v>782</v>
      </c>
      <c r="D4" s="21">
        <v>1049.0</v>
      </c>
      <c r="E4" s="22">
        <v>24</v>
      </c>
      <c r="F4" s="21">
        <v>7049.0</v>
      </c>
      <c r="G4" s="22">
        <v>8</v>
      </c>
      <c r="H4" s="20">
        <v>1067</v>
      </c>
      <c r="I4" s="20">
        <v>33</v>
      </c>
      <c r="J4" s="24"/>
      <c r="K4" s="20">
        <v>4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783</v>
      </c>
      <c r="C5" s="20" t="s">
        <v>784</v>
      </c>
      <c r="D5" s="21">
        <v>169.0</v>
      </c>
      <c r="E5" s="22">
        <v>65</v>
      </c>
      <c r="F5" s="21">
        <v>4349.0</v>
      </c>
      <c r="G5" s="22">
        <v>30</v>
      </c>
      <c r="H5" s="20">
        <v>250</v>
      </c>
      <c r="I5" s="20">
        <v>123</v>
      </c>
      <c r="J5" s="24"/>
      <c r="K5" s="20">
        <v>4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785</v>
      </c>
      <c r="C6" s="20" t="s">
        <v>786</v>
      </c>
      <c r="D6" s="21">
        <v>1239.0</v>
      </c>
      <c r="E6" s="22">
        <v>100</v>
      </c>
      <c r="F6" s="21">
        <v>6249.0</v>
      </c>
      <c r="G6" s="22">
        <v>6</v>
      </c>
      <c r="H6" s="20">
        <v>1800</v>
      </c>
      <c r="I6" s="20">
        <v>36</v>
      </c>
      <c r="J6" s="24"/>
      <c r="K6" s="20">
        <v>5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787</v>
      </c>
      <c r="C7" s="20" t="s">
        <v>788</v>
      </c>
      <c r="D7" s="21">
        <v>459.0</v>
      </c>
      <c r="E7" s="22">
        <v>20</v>
      </c>
      <c r="F7" s="21">
        <v>4699.0</v>
      </c>
      <c r="G7" s="22">
        <v>12</v>
      </c>
      <c r="H7" s="20">
        <v>613</v>
      </c>
      <c r="I7" s="20">
        <v>22</v>
      </c>
      <c r="J7" s="24"/>
      <c r="K7" s="20">
        <v>1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789</v>
      </c>
      <c r="C8" s="20" t="s">
        <v>790</v>
      </c>
      <c r="D8" s="21">
        <v>1549.0</v>
      </c>
      <c r="E8" s="22">
        <v>12</v>
      </c>
      <c r="F8" s="21">
        <v>10449.0</v>
      </c>
      <c r="G8" s="22">
        <v>8</v>
      </c>
      <c r="H8" s="20">
        <v>1334</v>
      </c>
      <c r="I8" s="20">
        <v>46</v>
      </c>
      <c r="J8" s="24"/>
      <c r="K8" s="20">
        <v>5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791</v>
      </c>
      <c r="C9" s="20" t="s">
        <v>792</v>
      </c>
      <c r="D9" s="21">
        <v>689.0</v>
      </c>
      <c r="E9" s="22">
        <v>30</v>
      </c>
      <c r="F9" s="21">
        <v>4649.0</v>
      </c>
      <c r="G9" s="22">
        <v>8</v>
      </c>
      <c r="H9" s="20">
        <v>871</v>
      </c>
      <c r="I9" s="20">
        <v>8</v>
      </c>
      <c r="J9" s="24"/>
      <c r="K9" s="20">
        <v>1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793</v>
      </c>
      <c r="C10" s="20" t="s">
        <v>794</v>
      </c>
      <c r="D10" s="21">
        <v>829.0</v>
      </c>
      <c r="E10" s="22">
        <v>1</v>
      </c>
      <c r="F10" s="21">
        <v>5549.0</v>
      </c>
      <c r="G10" s="22">
        <v>8</v>
      </c>
      <c r="H10" s="20">
        <v>866</v>
      </c>
      <c r="I10" s="20">
        <v>17</v>
      </c>
      <c r="J10" s="24"/>
      <c r="K10" s="20">
        <v>2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795</v>
      </c>
      <c r="C11" s="20" t="s">
        <v>796</v>
      </c>
      <c r="D11" s="21">
        <v>1029.0</v>
      </c>
      <c r="E11" s="22">
        <v>1</v>
      </c>
      <c r="F11" s="21">
        <v>5199.0</v>
      </c>
      <c r="G11" s="22">
        <v>6</v>
      </c>
      <c r="H11" s="20">
        <v>1175</v>
      </c>
      <c r="I11" s="20">
        <v>6</v>
      </c>
      <c r="J11" s="24"/>
      <c r="K11" s="20">
        <v>1</v>
      </c>
      <c r="L11" s="24"/>
      <c r="M11" s="20">
        <f>J11*E11+L11*G11*E11</f>
        <v>0</v>
      </c>
      <c r="N11" s="21">
        <f>J11*D11+L11*F11</f>
        <v>0</v>
      </c>
    </row>
    <row r="12" spans="1:14">
      <c r="A12" s="25"/>
      <c r="B12" s="25"/>
      <c r="C12" s="25"/>
      <c r="D12" s="26"/>
      <c r="E12" s="27"/>
      <c r="F12" s="26"/>
      <c r="G12" s="27"/>
      <c r="H12" s="25"/>
      <c r="I12" s="25"/>
      <c r="J12" s="28">
        <f>SUM(J2:J11)</f>
        <v>0</v>
      </c>
      <c r="K12" s="25"/>
      <c r="L12" s="28">
        <f>SUM(L2:L11)</f>
        <v>0</v>
      </c>
      <c r="M12" s="25"/>
      <c r="N12" s="26">
        <f>SUM(N2:N11)</f>
        <v>0</v>
      </c>
    </row>
  </sheetData>
  <conditionalFormatting sqref="J2:J11">
    <cfRule type="cellIs" dxfId="0" priority="1" operator="greaterThan">
      <formula>$I2</formula>
    </cfRule>
  </conditionalFormatting>
  <conditionalFormatting sqref="L2:L11">
    <cfRule type="cellIs" dxfId="1" priority="2" operator="greaterThan">
      <formula>$K2</formula>
    </cfRule>
  </conditionalFormatting>
  <conditionalFormatting sqref="N2:N12">
    <cfRule type="cellIs" dxfId="2" priority="3" operator="equal">
      <formula>0</formula>
    </cfRule>
  </conditionalFormatting>
  <conditionalFormatting sqref="M2:M12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23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23" t="s">
        <v>32</v>
      </c>
      <c r="K1" s="19" t="s">
        <v>33</v>
      </c>
      <c r="L1" s="23" t="s">
        <v>34</v>
      </c>
      <c r="M1" s="19" t="s">
        <v>35</v>
      </c>
      <c r="N1" s="19" t="s">
        <v>36</v>
      </c>
    </row>
    <row r="2" spans="1:14" customHeight="1" ht="75.5">
      <c r="A2" s="20"/>
      <c r="B2" s="20" t="s">
        <v>797</v>
      </c>
      <c r="C2" s="20" t="s">
        <v>798</v>
      </c>
      <c r="D2" s="21">
        <v>1129.0</v>
      </c>
      <c r="E2" s="22">
        <v>8</v>
      </c>
      <c r="F2" s="21">
        <v>3799.0</v>
      </c>
      <c r="G2" s="22">
        <v>4</v>
      </c>
      <c r="H2" s="20">
        <v>1716</v>
      </c>
      <c r="I2" s="20">
        <v>8</v>
      </c>
      <c r="J2" s="24"/>
      <c r="K2" s="20">
        <v>2</v>
      </c>
      <c r="L2" s="24"/>
      <c r="M2" s="20">
        <f>J2*E2+L2*G2*E2</f>
        <v>0</v>
      </c>
      <c r="N2" s="21">
        <f>J2*D2+L2*F2</f>
        <v>0</v>
      </c>
    </row>
    <row r="3" spans="1:14">
      <c r="A3" s="25"/>
      <c r="B3" s="25"/>
      <c r="C3" s="25"/>
      <c r="D3" s="26"/>
      <c r="E3" s="27"/>
      <c r="F3" s="26"/>
      <c r="G3" s="27"/>
      <c r="H3" s="25"/>
      <c r="I3" s="25"/>
      <c r="J3" s="28">
        <f>SUM(J2:J2)</f>
        <v>0</v>
      </c>
      <c r="K3" s="25"/>
      <c r="L3" s="28">
        <f>SUM(L2:L2)</f>
        <v>0</v>
      </c>
      <c r="M3" s="25"/>
      <c r="N3" s="26">
        <f>SUM(N2:N2)</f>
        <v>0</v>
      </c>
    </row>
  </sheetData>
  <conditionalFormatting sqref="J2:J2">
    <cfRule type="cellIs" dxfId="0" priority="1" operator="greaterThan">
      <formula>$I2</formula>
    </cfRule>
  </conditionalFormatting>
  <conditionalFormatting sqref="L2:L2">
    <cfRule type="cellIs" dxfId="1" priority="2" operator="greaterThan">
      <formula>$K2</formula>
    </cfRule>
  </conditionalFormatting>
  <conditionalFormatting sqref="N2:N3">
    <cfRule type="cellIs" dxfId="2" priority="3" operator="equal">
      <formula>0</formula>
    </cfRule>
  </conditionalFormatting>
  <conditionalFormatting sqref="M2:M3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Планета Конфет</vt:lpstr>
      <vt:lpstr>Конфеты кислые</vt:lpstr>
      <vt:lpstr>Конфеты сладкие</vt:lpstr>
      <vt:lpstr>Конфеты весовые</vt:lpstr>
      <vt:lpstr>Товары для жизни</vt:lpstr>
      <vt:lpstr>Печенье и пирожное</vt:lpstr>
      <vt:lpstr>Желе, зефир и мармелад</vt:lpstr>
      <vt:lpstr>Жевательные резинки</vt:lpstr>
      <vt:lpstr>Снеки</vt:lpstr>
      <vt:lpstr>Продукты быстрого приготовления</vt:lpstr>
      <vt:lpstr>Напитки</vt:lpstr>
      <vt:lpstr>Чипсы</vt:lpstr>
      <vt:lpstr>Леденцы</vt:lpstr>
      <vt:lpstr>Моти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2025-03-31T09:30:02+00:00</dcterms:created>
  <dcterms:modified xsi:type="dcterms:W3CDTF">2025-03-31T09:30:02+00:00</dcterms:modified>
  <dc:title>Untitled Spreadsheet</dc:title>
  <dc:description/>
  <dc:subject/>
  <cp:keywords/>
  <cp:category/>
</cp:coreProperties>
</file>