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ланета Конфет" sheetId="1" r:id="rId4"/>
    <sheet name="Конфеты кислые" sheetId="2" r:id="rId5"/>
    <sheet name="Конфеты сладкие" sheetId="3" r:id="rId6"/>
    <sheet name="Снеки" sheetId="4" r:id="rId7"/>
    <sheet name="Конфеты весовые" sheetId="5" r:id="rId8"/>
    <sheet name="Товары для жизни" sheetId="6" r:id="rId9"/>
    <sheet name="Печенье и пирожное" sheetId="7" r:id="rId10"/>
    <sheet name="Желе, зефир и мармелад" sheetId="8" r:id="rId11"/>
    <sheet name="Жевательные резинки" sheetId="9" r:id="rId12"/>
    <sheet name="Продукты быстрого приготовления" sheetId="10" r:id="rId13"/>
    <sheet name="Напитки" sheetId="11" r:id="rId14"/>
    <sheet name="Чипсы" sheetId="12" r:id="rId15"/>
    <sheet name="Леденцы" sheetId="13" r:id="rId16"/>
    <sheet name="Скидки" sheetId="14" r:id="rId1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<sst xmlns="http://schemas.openxmlformats.org/spreadsheetml/2006/main" uniqueCount="984">
  <si>
    <t>тел.: +7 (995) 657-14-06</t>
  </si>
  <si>
    <t>https://planeta-konfet.ru</t>
  </si>
  <si>
    <t>Наш ассортимент:</t>
  </si>
  <si>
    <t>Конфеты кислые</t>
  </si>
  <si>
    <t>Конфеты сладкие</t>
  </si>
  <si>
    <t>Снеки</t>
  </si>
  <si>
    <t>Конфеты весовые</t>
  </si>
  <si>
    <t>Товары для жизни</t>
  </si>
  <si>
    <t>Печенье и пирожное</t>
  </si>
  <si>
    <t>Желе, зефир и мармелад</t>
  </si>
  <si>
    <t>Жевательные резинки</t>
  </si>
  <si>
    <t>Продукты быстрого приготовления</t>
  </si>
  <si>
    <t>Напитки</t>
  </si>
  <si>
    <t>Чипсы</t>
  </si>
  <si>
    <t>Леденцы</t>
  </si>
  <si>
    <t>Скидки</t>
  </si>
  <si>
    <t>Имя:</t>
  </si>
  <si>
    <t>Телефон:</t>
  </si>
  <si>
    <t>E-mail:</t>
  </si>
  <si>
    <t>ИНН компании:</t>
  </si>
  <si>
    <t>Комментарий:</t>
  </si>
  <si>
    <t>Сумма заказа:</t>
  </si>
  <si>
    <t>Бланк заказа</t>
  </si>
  <si>
    <t>Фото</t>
  </si>
  <si>
    <t>Артикул</t>
  </si>
  <si>
    <t>Название</t>
  </si>
  <si>
    <t>Цена блока, руб.</t>
  </si>
  <si>
    <t>Кол-во в блоке, шт.</t>
  </si>
  <si>
    <t>Цена коробки, руб.</t>
  </si>
  <si>
    <t>Кол-во в коробке, блоков</t>
  </si>
  <si>
    <t>Вес блока, г</t>
  </si>
  <si>
    <t>Доступно блоков</t>
  </si>
  <si>
    <t>Кол-во блоков</t>
  </si>
  <si>
    <t>Доступно коробок</t>
  </si>
  <si>
    <t>Кол-во коробок</t>
  </si>
  <si>
    <t>Общее кол-во, шт</t>
  </si>
  <si>
    <t>Общая сумма</t>
  </si>
  <si>
    <t>0120</t>
  </si>
  <si>
    <t>Кислые леденцы Yinuo Sour Burst с шипучкой внутри со вкусом ананаса</t>
  </si>
  <si>
    <t>0121</t>
  </si>
  <si>
    <t>Кислые леденцы Yinuo Sour Burst с шипучкой внутри со вкусом клубники</t>
  </si>
  <si>
    <t>0132</t>
  </si>
  <si>
    <t>Кислые леденцы Yinuo Sour Burst с шипучкой внутри со вкусом черники</t>
  </si>
  <si>
    <t>0133</t>
  </si>
  <si>
    <t>Кислые леденцы Yinuo Sour Burst с шипучкой внутри со вкусом лайма</t>
  </si>
  <si>
    <t>3147</t>
  </si>
  <si>
    <t>Карамель леденцовая "YiNuo", ассорти вкусов (лимон, клубника, ананнас, голубика), бокс 500г (25г*20упак)</t>
  </si>
  <si>
    <t>3366</t>
  </si>
  <si>
    <t>Жевательные конфеты "SUAN LIULIN" со вкусом лимона</t>
  </si>
  <si>
    <t>3368</t>
  </si>
  <si>
    <t>Жевательные конфеты "SUAN LIULIN" со вкусом винограда</t>
  </si>
  <si>
    <t>5292</t>
  </si>
  <si>
    <t>Карамель "Sour Magic" смешанные вкусы во всех блоках</t>
  </si>
  <si>
    <t>0009</t>
  </si>
  <si>
    <t>Конфета карамель со вкусом лайм-колы, бокс 400г(20г*20 упак)</t>
  </si>
  <si>
    <t>0010</t>
  </si>
  <si>
    <t>Конфета карамель со вкусом лимона, бокс 400г(20г*20 упак)</t>
  </si>
  <si>
    <t>0011</t>
  </si>
  <si>
    <t>Конфета карамель со вкусом клубники, бокс 400г(20г*20 упак)</t>
  </si>
  <si>
    <t>0012</t>
  </si>
  <si>
    <t>Карамель леденцовая кислая HONGTAIKEE "Sour Candy" со вкусом колы, бокс 460гр (23гр*20 упак)</t>
  </si>
  <si>
    <t>0013</t>
  </si>
  <si>
    <t>Карамель леденцовая кислая HONGTAIKEE "Sour Candy" со вкусом лимона, бокс 460гр (23гр*20 упак)</t>
  </si>
  <si>
    <t>0014</t>
  </si>
  <si>
    <t>Карамель леденцовая кислая HONGTAIKEE "Sour Candy" со вкусом клубники, бокс 460гр (23гр*20 упак)</t>
  </si>
  <si>
    <t>0015</t>
  </si>
  <si>
    <t>Карамель леденцовая кислая HONGTAIKEE "Sour Candy" со вкусом голубики, бокс 460гр (23гр*20 упак)</t>
  </si>
  <si>
    <t>0076</t>
  </si>
  <si>
    <t>Карамель леденцовая кислая HONGTAIKEE "Sour" со вкусом персика, бокс 520гр (26гр*20 упак)</t>
  </si>
  <si>
    <t>0077</t>
  </si>
  <si>
    <t>Карамель леденцовая кислая HONGTAIKEE "Sour" со вкусом голубики, бокс 520гр (26гр*20 упак)</t>
  </si>
  <si>
    <t>0078</t>
  </si>
  <si>
    <t>Карамель леденцовая кислая HONGTAIKEE "Sour" со вкусом лимона, бокс 520гр (26гр*20 упак)</t>
  </si>
  <si>
    <t>0339</t>
  </si>
  <si>
    <t>Конфета карамель со вкусом винограда, бокс 400г(20г*20 упак)</t>
  </si>
  <si>
    <t>1315</t>
  </si>
  <si>
    <t>Карамель леденцовая кислая HONGTAIKEE "Sour" со вкусом клубники, бокс 520гр (26гр*20 упак)</t>
  </si>
  <si>
    <t>1468</t>
  </si>
  <si>
    <t>Конфеты  Sour Candy Acid Warning Suan  ассорти вкусов</t>
  </si>
  <si>
    <t>1753</t>
  </si>
  <si>
    <t>Кислая карамель "WanHeDa Saliva Candy" ассорти</t>
  </si>
  <si>
    <t>1904</t>
  </si>
  <si>
    <t>Кислые конфеты "SOUR BITES" со вкусом персика</t>
  </si>
  <si>
    <t>1905</t>
  </si>
  <si>
    <t>Кислые конфеты "SOUR BITES" со вкусом черники</t>
  </si>
  <si>
    <t>1906</t>
  </si>
  <si>
    <t>Кислые конфеты "SOUR BITES" со вкусом сливы</t>
  </si>
  <si>
    <t>1907</t>
  </si>
  <si>
    <t>Кислые конфеты "SOUR BITES" со вкусом грейпфрута</t>
  </si>
  <si>
    <t>2460</t>
  </si>
  <si>
    <t>Карамель "Acid Sugar" ассорти 4 вкуса</t>
  </si>
  <si>
    <t>3126</t>
  </si>
  <si>
    <t>Кисло-освежающие леденцы “SuanShuang” ассорти вкусов</t>
  </si>
  <si>
    <t>4443</t>
  </si>
  <si>
    <t>Жевательные конфеты "Very Sour" ягодный микс</t>
  </si>
  <si>
    <t>4452</t>
  </si>
  <si>
    <t>Молочный шоколад "Chocolate Sour" в глазури с лимонной кислотой ягодный микс</t>
  </si>
  <si>
    <t>4889</t>
  </si>
  <si>
    <t>Супер кислые конфеты "Kapi Suan La" ассорти</t>
  </si>
  <si>
    <t>5246</t>
  </si>
  <si>
    <t>Леденцовая конфета DUSHIKE микс вкусов (24г*20упак)</t>
  </si>
  <si>
    <t>5252</t>
  </si>
  <si>
    <t>Конфета карамель со вкусом колы (22г*20 упак)</t>
  </si>
  <si>
    <t>5254</t>
  </si>
  <si>
    <t>Конфета карамель со вкусом лайма (22г*20 упак)</t>
  </si>
  <si>
    <t>5261</t>
  </si>
  <si>
    <t>Кислые конфеты "Emooz" ассорти</t>
  </si>
  <si>
    <t>5262</t>
  </si>
  <si>
    <t>Карамель "Strange Sour" ассорти</t>
  </si>
  <si>
    <t>0603</t>
  </si>
  <si>
    <t>Кислые конфеты Baozhaguoqi ассорти вкусов</t>
  </si>
  <si>
    <t>1017</t>
  </si>
  <si>
    <t>Кислые конфеты "Очень кисло" со вкусом колы</t>
  </si>
  <si>
    <t>1018</t>
  </si>
  <si>
    <t>Кислые конфеты "Очень кисло" со вкусом маракуйи</t>
  </si>
  <si>
    <t>1019</t>
  </si>
  <si>
    <t>Кислые конфеты "Очень кисло" со вкусом лимона</t>
  </si>
  <si>
    <t>1020</t>
  </si>
  <si>
    <t>Кислые конфеты "Очень кисло" со вкусом персика</t>
  </si>
  <si>
    <t>1444</t>
  </si>
  <si>
    <t>Конфеты FengxueHuang ассорти вкусов</t>
  </si>
  <si>
    <t>2543</t>
  </si>
  <si>
    <t>Кислая карамель "ChaoSuanbao" ассорти вкусов</t>
  </si>
  <si>
    <t>3164</t>
  </si>
  <si>
    <t>Кислые конфеты "LILEWANG" ассорти вкусов</t>
  </si>
  <si>
    <t>3353</t>
  </si>
  <si>
    <t>Карамель в лимонной кислота "STRANGE SOUR" 4 вкуса</t>
  </si>
  <si>
    <t>4680</t>
  </si>
  <si>
    <t>Жевательные конфеты "OH Sour" ягодный микс</t>
  </si>
  <si>
    <t>5153</t>
  </si>
  <si>
    <t>Леденцы "WanHeDa" ассорти</t>
  </si>
  <si>
    <t>5053</t>
  </si>
  <si>
    <t xml:space="preserve">Карамель "Candy" ассорти </t>
  </si>
  <si>
    <t>3531</t>
  </si>
  <si>
    <t>Карамель "Acid Sugar" ассорти</t>
  </si>
  <si>
    <t>4448</t>
  </si>
  <si>
    <t>Леденцы "WOW" микс вкусов</t>
  </si>
  <si>
    <t>4871</t>
  </si>
  <si>
    <t>Леденцы "HOLD" ассорти</t>
  </si>
  <si>
    <t>4872</t>
  </si>
  <si>
    <t>Леденцы "The Devils" ассорти</t>
  </si>
  <si>
    <t>4873</t>
  </si>
  <si>
    <t>Фруктовая карамель "Strange Acid" в лимонной кислоте ягодный микс</t>
  </si>
  <si>
    <t>5001</t>
  </si>
  <si>
    <t>Белый шоколад "Hot &amp; Spicy" в кислой глазури и перцем чили со вкусом лимона</t>
  </si>
  <si>
    <t>5006</t>
  </si>
  <si>
    <t>Кислая карамель на ленте "Tai Le Hu" микс вкусов</t>
  </si>
  <si>
    <t>2852</t>
  </si>
  <si>
    <t>Кислая карамель "Cool Acid"  ассорти</t>
  </si>
  <si>
    <t>4919</t>
  </si>
  <si>
    <t>Карамель "Sour Ghost" микс вкусов</t>
  </si>
  <si>
    <t>3344</t>
  </si>
  <si>
    <t>Карамель "Soda Candy" внутри кислая шипучка Лимон</t>
  </si>
  <si>
    <t>0404</t>
  </si>
  <si>
    <t>Карамель леденцовая "Yinuo" со вкусом персика</t>
  </si>
  <si>
    <t>0405</t>
  </si>
  <si>
    <t>Карамель леденцовая "Yinuo" со вкусом лимона</t>
  </si>
  <si>
    <t>0617</t>
  </si>
  <si>
    <t>Карамель леденцовая "Yinuo" со вкусом арбуза</t>
  </si>
  <si>
    <t>0618</t>
  </si>
  <si>
    <t>Карамель леденцовая "Yinuo" со вкусом винограда</t>
  </si>
  <si>
    <t>0775</t>
  </si>
  <si>
    <t>Карамель леденцовая "Yinuo" со вкусом кумквата и лимона</t>
  </si>
  <si>
    <t>0776</t>
  </si>
  <si>
    <t>Карамель леденцовая "Yinuo" со вкусом дыни</t>
  </si>
  <si>
    <t>0800</t>
  </si>
  <si>
    <t>Карамель леденцовая Yinuo "Сюрприз" ассорти необычных вкусов</t>
  </si>
  <si>
    <t>0832</t>
  </si>
  <si>
    <t>0833</t>
  </si>
  <si>
    <t>Карамель леденцовая "Yinuo" со вкусом клубники</t>
  </si>
  <si>
    <t>1848</t>
  </si>
  <si>
    <t>Карамель леденцовая "Mini crutch" со вкусом персика</t>
  </si>
  <si>
    <t>1849</t>
  </si>
  <si>
    <t>Карамель леденцовая "Mini crutch" со вкусом личи</t>
  </si>
  <si>
    <t>1850</t>
  </si>
  <si>
    <t>Карамель леденцовая "Mini crutch" со вкусом голубики</t>
  </si>
  <si>
    <t>1851</t>
  </si>
  <si>
    <t>Карамель леденцовая "Mini crutch" со вкусом винограда</t>
  </si>
  <si>
    <t>1856</t>
  </si>
  <si>
    <t>Карамель леденцовая Yinuo "Vitamin sugar" со вкусом энергетика</t>
  </si>
  <si>
    <t>1863</t>
  </si>
  <si>
    <t>Конфеты драже Yinuo "Fruit Candy" со вкусом арбуза</t>
  </si>
  <si>
    <t>1864</t>
  </si>
  <si>
    <t>Конфеты драже Yinuo "Fruit Candy" с ментолом со вкусом маракуйи</t>
  </si>
  <si>
    <t>1865</t>
  </si>
  <si>
    <t>Конфеты драже Yinuo "Fruit Candy" со вкусом лимона</t>
  </si>
  <si>
    <t>1866</t>
  </si>
  <si>
    <t>Конфеты драже Yinuo "Fruit Candy" со вкусом зеленого винограда</t>
  </si>
  <si>
    <t>1867</t>
  </si>
  <si>
    <t>Конфеты карамель с шипучкой Yinuo "Sugar coke" со вкусом колы</t>
  </si>
  <si>
    <t>1868</t>
  </si>
  <si>
    <t>Конфеты карамель с шипучкой Yinuo "Sugar sprite" со вкусом спрайта</t>
  </si>
  <si>
    <t>1932</t>
  </si>
  <si>
    <t>Карамель леденцовая “FRUITY CANDY", фруктовое ассорти из 6 вкусов, бокс 500г (25г*20упак)</t>
  </si>
  <si>
    <t>4462</t>
  </si>
  <si>
    <t>Карамель леденцовая “COLOURFUL FRUIT”, ассорти вкусов, бокс 500г (25г*20упак)</t>
  </si>
  <si>
    <t>4207</t>
  </si>
  <si>
    <t>Шоколадное драже "KeRo" микс вкусов</t>
  </si>
  <si>
    <t>1453</t>
  </si>
  <si>
    <t>Жевательные конфеты Xicai ассорти вкусов</t>
  </si>
  <si>
    <t>1457</t>
  </si>
  <si>
    <t>Жевательные конфеты Xicai ассорти 4 вкуса</t>
  </si>
  <si>
    <t>1458</t>
  </si>
  <si>
    <t>1857</t>
  </si>
  <si>
    <t>Конфеты драже "Fruit C Candy" со вкусом зеленого винограда (15гр*20 упак)</t>
  </si>
  <si>
    <t>1858</t>
  </si>
  <si>
    <t>Конфеты драже "Fruit C Candy" со вкусом кумквата (15гр*20 упак)</t>
  </si>
  <si>
    <t>1859</t>
  </si>
  <si>
    <t>Конфеты драже "Fruit C Candy" со вкусом лимона (15гр*20 упак)</t>
  </si>
  <si>
    <t>1860</t>
  </si>
  <si>
    <t>Конфеты драже "Fruit C Candy" со вкусом маракуйи (15гр*20 упак)</t>
  </si>
  <si>
    <t>1861</t>
  </si>
  <si>
    <t>Конфеты драже "Fruit C Candy" со вкусом ментола (15гр*20 упак)</t>
  </si>
  <si>
    <t>1862</t>
  </si>
  <si>
    <t>Конфеты драже "Fruit C Candy" со вкусом персика (15гр*20 упак)</t>
  </si>
  <si>
    <t>0002</t>
  </si>
  <si>
    <t>Конфеты без сахара Lishuang с мятой - Кола</t>
  </si>
  <si>
    <t>0004</t>
  </si>
  <si>
    <t xml:space="preserve">Конфеты без сахара Lishuang с мятой - Виноград </t>
  </si>
  <si>
    <t>0005</t>
  </si>
  <si>
    <t>Конфеты без сахара Lishuang с мятой - Лайм</t>
  </si>
  <si>
    <t>0006</t>
  </si>
  <si>
    <t>Конфеты без сахара Lishuang с мятой - Дыня</t>
  </si>
  <si>
    <t>0007</t>
  </si>
  <si>
    <t>Конфеты без сахара Lishuang с мятой - Клубника</t>
  </si>
  <si>
    <t>0527</t>
  </si>
  <si>
    <t>Жевательные конфеты Youka ассорти вкусов</t>
  </si>
  <si>
    <t>3482</t>
  </si>
  <si>
    <t>Молочная палочка "Panda" сухой напиток со вкусом йогурта</t>
  </si>
  <si>
    <t>3658</t>
  </si>
  <si>
    <t>Фруктовый леденец на ленте  "Explosive Sour Guaishaile" ягодный вкус</t>
  </si>
  <si>
    <t>3917</t>
  </si>
  <si>
    <t>Жевательные бобы "Mejxin Jang" фруктовый вкус</t>
  </si>
  <si>
    <t>1080</t>
  </si>
  <si>
    <t>Фруктовые жевательные конфеты "Сладкая радуга" ассорти вкусов</t>
  </si>
  <si>
    <t>4206</t>
  </si>
  <si>
    <t>Шоколадное драже "Chocolate" с игрушкой</t>
  </si>
  <si>
    <t>0229</t>
  </si>
  <si>
    <t>Шипучка фруктовая ассорти</t>
  </si>
  <si>
    <t>0895</t>
  </si>
  <si>
    <t>Жевательные конфеты "Два вкуса" яблоко и ананас</t>
  </si>
  <si>
    <t>3483</t>
  </si>
  <si>
    <t>Жевательные конфеты "Два вкуса" кола и лайм</t>
  </si>
  <si>
    <t>3484</t>
  </si>
  <si>
    <t>Жевательные конфеты "Два вкуса" персик и черника</t>
  </si>
  <si>
    <t>4893</t>
  </si>
  <si>
    <t>Конфеты драже "Halloween" фруктовый микс</t>
  </si>
  <si>
    <t>5018</t>
  </si>
  <si>
    <t>Конфеты "Milk Shell" микс видов</t>
  </si>
  <si>
    <t>0770</t>
  </si>
  <si>
    <t>Тянучка "Goodtaste" со вкусом винограда и молока</t>
  </si>
  <si>
    <t>0771</t>
  </si>
  <si>
    <t>Тянучка "Goodtaste" со вкусом ананаса и молока</t>
  </si>
  <si>
    <t>0774</t>
  </si>
  <si>
    <t>Тянучка "Goodtaste" со вкусом клубники и молока</t>
  </si>
  <si>
    <t>1286</t>
  </si>
  <si>
    <t>Тянучка "Goodtaste" со вкусом черники и молока</t>
  </si>
  <si>
    <t>4432</t>
  </si>
  <si>
    <t>Жевательная фруктовая конфета "HuanFu" со вкусом апельсина</t>
  </si>
  <si>
    <t>4435</t>
  </si>
  <si>
    <t>Жевательная фруктовая конфета "HuanFu" с молочным вкусом</t>
  </si>
  <si>
    <t>4908</t>
  </si>
  <si>
    <t xml:space="preserve">Шипучка фруктовый микс </t>
  </si>
  <si>
    <t>0493</t>
  </si>
  <si>
    <t>Жевательные конфеты Lishuang с фруктовым вкусом</t>
  </si>
  <si>
    <t>3702</t>
  </si>
  <si>
    <t>Сахарное драже "Christmas" фруктовый микс</t>
  </si>
  <si>
    <t>3530</t>
  </si>
  <si>
    <t>Фруктовые жевательные конфеты "Huancaidou" ассорти вкусов</t>
  </si>
  <si>
    <t>3809</t>
  </si>
  <si>
    <t>Жевательные бобы "Fruit" микс вкусов</t>
  </si>
  <si>
    <t>3924</t>
  </si>
  <si>
    <t>Жевательные бобы "FROG" микс вкусов</t>
  </si>
  <si>
    <t>4203</t>
  </si>
  <si>
    <t>Жевательные бобы "JianJeng" с витамином "С" ассорти</t>
  </si>
  <si>
    <t>4202</t>
  </si>
  <si>
    <t>Жевательные бобы в глазури "JianJeng" с витамином "С" ассорти</t>
  </si>
  <si>
    <t>2805</t>
  </si>
  <si>
    <t>Шоколадное драже  в карандаше "Tai Le Hu"</t>
  </si>
  <si>
    <t>0948</t>
  </si>
  <si>
    <t>Шоколад "Maxiaodi" трюфельный  со вкусом матча</t>
  </si>
  <si>
    <t>1194</t>
  </si>
  <si>
    <t xml:space="preserve">Шоколад с кусочками печенья Oreo </t>
  </si>
  <si>
    <t>3241</t>
  </si>
  <si>
    <t>Шоколадное драже в глазури "Huitongshipin"</t>
  </si>
  <si>
    <t>3808</t>
  </si>
  <si>
    <t>Сахарное драже "Christmas Fawns" фруктовый микс</t>
  </si>
  <si>
    <t>3496</t>
  </si>
  <si>
    <t>Шоколадные конфеты "MOST SWEET" с орехово-кремовой начинкой</t>
  </si>
  <si>
    <t>4440</t>
  </si>
  <si>
    <t>Карамель помада свисток "Princess"  ягодный микс</t>
  </si>
  <si>
    <t>4449</t>
  </si>
  <si>
    <t>Драже аскорбинка со вкусом матча</t>
  </si>
  <si>
    <t>4450</t>
  </si>
  <si>
    <t>Драже аскорбинка со вкусом сливок</t>
  </si>
  <si>
    <t>4451</t>
  </si>
  <si>
    <t>Драже аскорбинка со вкусом клубники</t>
  </si>
  <si>
    <t>3841</t>
  </si>
  <si>
    <t xml:space="preserve">Карамель леденцовая "Новогодние сапожки" </t>
  </si>
  <si>
    <t>4204</t>
  </si>
  <si>
    <t>Шоколадное драже "JianJeng" в глазури</t>
  </si>
  <si>
    <t>3918</t>
  </si>
  <si>
    <t>Жидкая конфета Джем "Toothbrush" ягодный вкус</t>
  </si>
  <si>
    <t>1104</t>
  </si>
  <si>
    <t>Острый вегетарианский снек шашлычки</t>
  </si>
  <si>
    <t>2129</t>
  </si>
  <si>
    <t>Снек острые палочки "Maojinsonng" из соевого мяса с приправами</t>
  </si>
  <si>
    <t>2130</t>
  </si>
  <si>
    <t>2132</t>
  </si>
  <si>
    <t>Снек острый "Xiangbaola" из соевого мяса с перцем чили</t>
  </si>
  <si>
    <t>2133</t>
  </si>
  <si>
    <t>Снек острый "Xiangbaola" из соевого мяса с приправами</t>
  </si>
  <si>
    <t>4403</t>
  </si>
  <si>
    <t>Соевый снек "Dong Porouwer" со вкусом свинины в соусе</t>
  </si>
  <si>
    <t>4869</t>
  </si>
  <si>
    <t>Соевый снек "KaoChiWei" со вкусом крылышек на гриле</t>
  </si>
  <si>
    <t>4935</t>
  </si>
  <si>
    <t xml:space="preserve">Соевый снек пряные палочки "Guxiang" с перцем чили </t>
  </si>
  <si>
    <t>5058</t>
  </si>
  <si>
    <t xml:space="preserve">Соевый снек лапша "Jiugui" со вкусом говядины </t>
  </si>
  <si>
    <t>5077</t>
  </si>
  <si>
    <t xml:space="preserve">Соевый снек "Spicy Power" с приправами </t>
  </si>
  <si>
    <t>5078</t>
  </si>
  <si>
    <t xml:space="preserve">Соевый снек "Spicy Power" острый с кунжутом </t>
  </si>
  <si>
    <t>5081</t>
  </si>
  <si>
    <t xml:space="preserve">Соевый снек "Spicy Power" с пряным вкусом острая </t>
  </si>
  <si>
    <t>5140</t>
  </si>
  <si>
    <t>Соевый снек "Ао Си" со вкусом крылышек со специями</t>
  </si>
  <si>
    <t>5144</t>
  </si>
  <si>
    <t xml:space="preserve">Снек соевый "Baozhi Suniuwei" с приправами </t>
  </si>
  <si>
    <t>5295</t>
  </si>
  <si>
    <t>Соевый снек со вкусом говядины</t>
  </si>
  <si>
    <t>2134</t>
  </si>
  <si>
    <t>Снек со вкусом рыбы, бокс 900г (18г*50упак)</t>
  </si>
  <si>
    <t>2790</t>
  </si>
  <si>
    <t>Снек со вкусом кальмара, бокс 900г (18г*50упак)</t>
  </si>
  <si>
    <t>4436</t>
  </si>
  <si>
    <t>Снек со вкусом креветок, бокс 1000г (20г*50упак)</t>
  </si>
  <si>
    <t>4995</t>
  </si>
  <si>
    <t>Снек со вкусом креветок, бокс 760г (38г*20упак)</t>
  </si>
  <si>
    <t>4998</t>
  </si>
  <si>
    <t>Снек со вкусом лобстера, бокс 720г (36г*20упак)</t>
  </si>
  <si>
    <t>3876</t>
  </si>
  <si>
    <t>Снек острые палочки 90гр</t>
  </si>
  <si>
    <t>3882</t>
  </si>
  <si>
    <t>Снек шашлычки со вкусом острой курицы 80гр</t>
  </si>
  <si>
    <t>3883</t>
  </si>
  <si>
    <t>Снек со вкусом говяжьей вырезки 100гр</t>
  </si>
  <si>
    <t>3885</t>
  </si>
  <si>
    <t>3886</t>
  </si>
  <si>
    <t>Снек со вкусом курицы барбекю 120гр</t>
  </si>
  <si>
    <t>3894</t>
  </si>
  <si>
    <t>Снек со вкусом тушеной говядины в красном соусе 120гр</t>
  </si>
  <si>
    <t>3895</t>
  </si>
  <si>
    <t>Снек острая соломка с кунжутом 90гр</t>
  </si>
  <si>
    <t>3896</t>
  </si>
  <si>
    <t>Снек острая соломка 100гр</t>
  </si>
  <si>
    <t>3897</t>
  </si>
  <si>
    <t>Снек со вкусом курицы гриль 120гр</t>
  </si>
  <si>
    <t>3898</t>
  </si>
  <si>
    <t>Снек острые палочки 80гр</t>
  </si>
  <si>
    <t>3899</t>
  </si>
  <si>
    <t>Снек шарики со вкусом говядины 80гр</t>
  </si>
  <si>
    <t>3901</t>
  </si>
  <si>
    <t xml:space="preserve">Снек острый 100гр </t>
  </si>
  <si>
    <t>3902</t>
  </si>
  <si>
    <t>3904</t>
  </si>
  <si>
    <t>Снек шашлычки со вкусом курицы JINMOFANG 80гр</t>
  </si>
  <si>
    <t>3905</t>
  </si>
  <si>
    <t>Снек палочки в остром масле 100гр</t>
  </si>
  <si>
    <t>3906</t>
  </si>
  <si>
    <t>Снек со вкусом Мак Чикен 120гр</t>
  </si>
  <si>
    <t>4928</t>
  </si>
  <si>
    <t xml:space="preserve">Соевый снек палочки "GUXIANG" с приправами </t>
  </si>
  <si>
    <t>4930</t>
  </si>
  <si>
    <t xml:space="preserve">Соевый снек палочки "GUXIANG" со вкусом говядины </t>
  </si>
  <si>
    <t>5056</t>
  </si>
  <si>
    <t>Соевый снек крылышки на гриле со вкусом колы</t>
  </si>
  <si>
    <t>5135</t>
  </si>
  <si>
    <t>Соевый снек "DEAR" с черным перцем</t>
  </si>
  <si>
    <t>5136</t>
  </si>
  <si>
    <t>Соевый снек "ZHENZAI" со вкусом говядины и перцем</t>
  </si>
  <si>
    <t>5141</t>
  </si>
  <si>
    <t>Соевый снек "DEAR" с пряным вкусом</t>
  </si>
  <si>
    <t>5142</t>
  </si>
  <si>
    <t>Соевый снек "DEAR" с красным перцем острые</t>
  </si>
  <si>
    <t>5143</t>
  </si>
  <si>
    <t>Соевый снек "ZHENZAI" с острым перцем</t>
  </si>
  <si>
    <t>5146</t>
  </si>
  <si>
    <t>Соевый снек "ZHENZAI" острый с сухофруктами</t>
  </si>
  <si>
    <t>5147</t>
  </si>
  <si>
    <t>Соевый снек шарики "ZHENZAI" со вкусом говядины</t>
  </si>
  <si>
    <t>4938</t>
  </si>
  <si>
    <t xml:space="preserve">Соевый снек "Guxiang" с перцем чили </t>
  </si>
  <si>
    <t>4878</t>
  </si>
  <si>
    <t xml:space="preserve">Соевый снек палочки "Pepsi Beer" со вкусом говядины </t>
  </si>
  <si>
    <t>5061</t>
  </si>
  <si>
    <t xml:space="preserve">Соевый снек "ShouSiyaoWel" со вкусом утки </t>
  </si>
  <si>
    <t>5083</t>
  </si>
  <si>
    <t xml:space="preserve">Соевый снек лента "Zuibaxiang" с приправами </t>
  </si>
  <si>
    <t>5091</t>
  </si>
  <si>
    <t xml:space="preserve">Соевый снек палочка "Tuhao" с приправами </t>
  </si>
  <si>
    <t>1722</t>
  </si>
  <si>
    <t>Арахис с солью</t>
  </si>
  <si>
    <t>0306</t>
  </si>
  <si>
    <t>Вегетарианский снек "Острые шашлычки"</t>
  </si>
  <si>
    <t>5202</t>
  </si>
  <si>
    <t>Мармелад "Q Fruit Puip" в лимонной кислоте виноград</t>
  </si>
  <si>
    <t>5203</t>
  </si>
  <si>
    <t>Мармелад "Q Fruit Puip" в лимонной кислоте персик</t>
  </si>
  <si>
    <t>5204</t>
  </si>
  <si>
    <t>Мармелад "Q Fruit Puip" в лимонной кислоте клубника</t>
  </si>
  <si>
    <t>5205</t>
  </si>
  <si>
    <t>Мармелад "Q Fruit Puip" в лимонной кислоте манго</t>
  </si>
  <si>
    <t>4557</t>
  </si>
  <si>
    <t>Пенал школьный</t>
  </si>
  <si>
    <t>4558</t>
  </si>
  <si>
    <t>Резинки для волос в наборе</t>
  </si>
  <si>
    <t>4559</t>
  </si>
  <si>
    <t>4560</t>
  </si>
  <si>
    <t>4561</t>
  </si>
  <si>
    <t xml:space="preserve">Пенал школьный </t>
  </si>
  <si>
    <t>4562</t>
  </si>
  <si>
    <t>4563</t>
  </si>
  <si>
    <t>Пенал школьный с калькулятором</t>
  </si>
  <si>
    <t>4564</t>
  </si>
  <si>
    <t>Пенал школьный с канцелярией</t>
  </si>
  <si>
    <t>4565</t>
  </si>
  <si>
    <t>4566</t>
  </si>
  <si>
    <t>4567</t>
  </si>
  <si>
    <t>4568</t>
  </si>
  <si>
    <t>Пенал школьный с планшетом для рисования</t>
  </si>
  <si>
    <t>4569</t>
  </si>
  <si>
    <t xml:space="preserve">Набор резинок </t>
  </si>
  <si>
    <t>4570</t>
  </si>
  <si>
    <t>4571</t>
  </si>
  <si>
    <t>4572</t>
  </si>
  <si>
    <t>Пенал школьный Космонавт</t>
  </si>
  <si>
    <t>4573</t>
  </si>
  <si>
    <t>4574</t>
  </si>
  <si>
    <t>Набор резинки + заколки</t>
  </si>
  <si>
    <t>4575</t>
  </si>
  <si>
    <t>4576</t>
  </si>
  <si>
    <t xml:space="preserve">Резинки для волос в наборе </t>
  </si>
  <si>
    <t>4577</t>
  </si>
  <si>
    <t>Ручка брелок космонавты</t>
  </si>
  <si>
    <t>4578</t>
  </si>
  <si>
    <t>Ручка "Bread and Cola" с крутилкой</t>
  </si>
  <si>
    <t>4579</t>
  </si>
  <si>
    <t>Ручка брелок (космонавты светодиодные)</t>
  </si>
  <si>
    <t>4580</t>
  </si>
  <si>
    <t>Текстовыделители "Мини Фрукты" микс цветов</t>
  </si>
  <si>
    <t>4581</t>
  </si>
  <si>
    <t xml:space="preserve">Ручка "Космонавтики" </t>
  </si>
  <si>
    <t>4582</t>
  </si>
  <si>
    <t>Ручка Космос</t>
  </si>
  <si>
    <t>4583</t>
  </si>
  <si>
    <t>Ручка антистресс "Космонавт" цвет синий</t>
  </si>
  <si>
    <t>4584</t>
  </si>
  <si>
    <t>Ручка "Планета" светящиеся</t>
  </si>
  <si>
    <t>4585</t>
  </si>
  <si>
    <t>Ручка "Космонавты" светящиеся</t>
  </si>
  <si>
    <t>4586</t>
  </si>
  <si>
    <t>Ручка антистресс "Авокадо" цвет синий</t>
  </si>
  <si>
    <t>4587</t>
  </si>
  <si>
    <t>Ручка "Dream Catcher" 10 цветов</t>
  </si>
  <si>
    <t>4588</t>
  </si>
  <si>
    <t>Ручка антистресс "Багет" цвет синий</t>
  </si>
  <si>
    <t>4589</t>
  </si>
  <si>
    <t>Ручка "Единороги" светящиеся</t>
  </si>
  <si>
    <t>4590</t>
  </si>
  <si>
    <t xml:space="preserve">Ручка брелок "ФасФуд" 0,5 мм  </t>
  </si>
  <si>
    <t>4591</t>
  </si>
  <si>
    <t>Наклейки неоновые (светятся в темноте)</t>
  </si>
  <si>
    <t>4592</t>
  </si>
  <si>
    <t>Наклейки блестящие</t>
  </si>
  <si>
    <t>4593</t>
  </si>
  <si>
    <t>Бутылка для воды Рожок складная 600 мл</t>
  </si>
  <si>
    <t>4594</t>
  </si>
  <si>
    <t>Бутылка для воды Бургер складная 600 мл</t>
  </si>
  <si>
    <t>4595</t>
  </si>
  <si>
    <t>Бутылка для воды Гамбургер складная 600 мл</t>
  </si>
  <si>
    <t>4596</t>
  </si>
  <si>
    <t>Наклейки Космос</t>
  </si>
  <si>
    <t>4597</t>
  </si>
  <si>
    <t>Термокружка с трубочуой 900 мл микс цветов</t>
  </si>
  <si>
    <t>4598</t>
  </si>
  <si>
    <t xml:space="preserve">Стакан коктейльный с трубочкой 550 мл </t>
  </si>
  <si>
    <t>4599</t>
  </si>
  <si>
    <t>Термокружка с трубочкой 1100 мл микс цветов</t>
  </si>
  <si>
    <t>4600</t>
  </si>
  <si>
    <t>Сумка шоппер Мишки 32*35 см</t>
  </si>
  <si>
    <t>4601</t>
  </si>
  <si>
    <t>Сумка шоппер Котики и Зайчики 32*35 см</t>
  </si>
  <si>
    <t>4602</t>
  </si>
  <si>
    <t>Сумка шоппер Комикс 32*35 см</t>
  </si>
  <si>
    <t>4603</t>
  </si>
  <si>
    <t>Сумка шоппер Зверята 32*35 см</t>
  </si>
  <si>
    <t>4604</t>
  </si>
  <si>
    <t>Сумка шоппер Kitty 32*35 см</t>
  </si>
  <si>
    <t>4605</t>
  </si>
  <si>
    <t>Сумка шоппер Кошки 32*35 см</t>
  </si>
  <si>
    <t>4606</t>
  </si>
  <si>
    <t>Сумка шоппер Котята 32*35 см</t>
  </si>
  <si>
    <t>4607</t>
  </si>
  <si>
    <t>Сумка шоппер Коты 32*35 см</t>
  </si>
  <si>
    <t>4608</t>
  </si>
  <si>
    <t>Сумка шоппер "BOOM"  32*35 см</t>
  </si>
  <si>
    <t>4609</t>
  </si>
  <si>
    <t>4610</t>
  </si>
  <si>
    <t>Сумка шоппер с карманом 35*32 см  микс цветов</t>
  </si>
  <si>
    <t>4611</t>
  </si>
  <si>
    <t>Сумка шоппер Панды 32*35 см</t>
  </si>
  <si>
    <t>4612</t>
  </si>
  <si>
    <t xml:space="preserve">Наклейки объемные </t>
  </si>
  <si>
    <t>4669</t>
  </si>
  <si>
    <t>Ручка гелевая "CapyBara " 0,5 мм  48 шт</t>
  </si>
  <si>
    <t>4670</t>
  </si>
  <si>
    <t xml:space="preserve">Ручка гелевая "Фаст Фуд" 0,5 мм  </t>
  </si>
  <si>
    <t>4671</t>
  </si>
  <si>
    <t xml:space="preserve">Ручка гелевая "Рожок" 0,5 мм  </t>
  </si>
  <si>
    <t>4672</t>
  </si>
  <si>
    <t xml:space="preserve">Ручка гелевая "Единорог" 0,5 мм  </t>
  </si>
  <si>
    <t>4673</t>
  </si>
  <si>
    <t>Карандаш механический "Ice Cream"  0,5 мм</t>
  </si>
  <si>
    <t>4674</t>
  </si>
  <si>
    <t>Ланч Бокс детский с ложкой 19*14*10 см 1600 мл микс цветов</t>
  </si>
  <si>
    <t>4017</t>
  </si>
  <si>
    <t>Ланч Бокс "Gourmet" с двумя отсеками и набором  20,5*13*6 см  1,1 л</t>
  </si>
  <si>
    <t>4019</t>
  </si>
  <si>
    <t>Ланч Бокс детский с соусницей 17,5*13*6 см  600 л</t>
  </si>
  <si>
    <t>3989</t>
  </si>
  <si>
    <t>Ручка гелевая "CapyBara" 0,5 мм  48 шт</t>
  </si>
  <si>
    <t>3990</t>
  </si>
  <si>
    <t>Ручка гелевая "CatClaw" 0,5 мм  48 шт</t>
  </si>
  <si>
    <t>3991</t>
  </si>
  <si>
    <t>Ручка гелевая "Astronaut" 0,5 мм  48 шт</t>
  </si>
  <si>
    <t>3992</t>
  </si>
  <si>
    <t>Ручка гелевая "Good Day" 0,5 мм  48 шт</t>
  </si>
  <si>
    <t>3993</t>
  </si>
  <si>
    <t>3994</t>
  </si>
  <si>
    <t>Ланч бокс три отсека "Happy Burger" с набором17,5*13,5*7,5 см 1,2 л</t>
  </si>
  <si>
    <t>3996</t>
  </si>
  <si>
    <t>Ланч Бокс с двумя отсеками "Lunch Box" в наборе с приборами  20*12,5*9  1,35 л</t>
  </si>
  <si>
    <t>3997</t>
  </si>
  <si>
    <t>Ланч Бокс для еды "Love The Life" в наборе с ложкой 21*14,8*7,3 см  1 л</t>
  </si>
  <si>
    <t>3998</t>
  </si>
  <si>
    <t>Ланч бокс "Bento" для еды с приборами 20*15*16 см 1 л  микс цветов</t>
  </si>
  <si>
    <t>3999</t>
  </si>
  <si>
    <t>Ланч бокс два отсека "Enjoy A Meal" с набором 17,5*13*7,5 см 1,2 л</t>
  </si>
  <si>
    <t>4000</t>
  </si>
  <si>
    <t>Ланч Бокс для еды с ложкой 19*14*9,5 см 1 л</t>
  </si>
  <si>
    <t>4001</t>
  </si>
  <si>
    <t>Ланч Бокс "Teddy" в наборе с ложкой 15,5*14,5 см  1л</t>
  </si>
  <si>
    <t>4002</t>
  </si>
  <si>
    <t>Ланч Бокс для еды "Rabbit" с ложкой 15*5*8,5 см  600 мл</t>
  </si>
  <si>
    <t>4003</t>
  </si>
  <si>
    <t>Ланч бокс "Astronaut" с набором 14,6*18,7*7,6 см  1 л</t>
  </si>
  <si>
    <t>4004</t>
  </si>
  <si>
    <t>Ланч бокс "LUNCH" с набором 21*15*9 см 1,2 л</t>
  </si>
  <si>
    <t>4005</t>
  </si>
  <si>
    <t>Ланч бокс "Lunch Box" с приборами 21.5*12.5*5.8 см  1,1 л</t>
  </si>
  <si>
    <t>4006</t>
  </si>
  <si>
    <t>Ланч Бокс двойной "Teddy" в наборе с ложкой 15,5*13*21 см  1,4 л</t>
  </si>
  <si>
    <t>4007</t>
  </si>
  <si>
    <t>Ручка гелевая "CapyBara 2" 0,5 мм  48 шт</t>
  </si>
  <si>
    <t>4008</t>
  </si>
  <si>
    <t>Ланч бокс в наборе со стаканом, ложкой, вилкой 24,5*14*9 см  1 л микс цветов</t>
  </si>
  <si>
    <t>4009</t>
  </si>
  <si>
    <t>Ланч бокс "Gourmet"  25,5*13*6 см 1 л</t>
  </si>
  <si>
    <t>4018</t>
  </si>
  <si>
    <t>Ланч Бокс "Pop Corn" с двумя отсеками и набором 18*14,5*7,5 см  1,2 л</t>
  </si>
  <si>
    <t>4020</t>
  </si>
  <si>
    <t>Бутылка для напитков "Watermelon"  320 мл</t>
  </si>
  <si>
    <t>4023</t>
  </si>
  <si>
    <t>Большая Термокружка 1,2 л микс цветов</t>
  </si>
  <si>
    <t>4024</t>
  </si>
  <si>
    <t>Стакан для напитков "Gorgeous" 500 мл микс цветов</t>
  </si>
  <si>
    <t>4025</t>
  </si>
  <si>
    <t>Мини термос "Classic" с ситечком 550 мл микс цветов</t>
  </si>
  <si>
    <t>4026</t>
  </si>
  <si>
    <t>Наклейки стикеры Капибара и Космонавт</t>
  </si>
  <si>
    <t>4027</t>
  </si>
  <si>
    <t xml:space="preserve">Стакан с трубочкой 550 мл микс цветов </t>
  </si>
  <si>
    <t>4028</t>
  </si>
  <si>
    <t>Ланч бокс "Lunch" 18,5*13*8,5 см  650мл</t>
  </si>
  <si>
    <t>4029</t>
  </si>
  <si>
    <t>Ланч бокс круглый 16*14*10 см 600 мл</t>
  </si>
  <si>
    <t>4030</t>
  </si>
  <si>
    <t>Ланч бокс "Healthy" с приборами 19*19*7 см  1,3 л</t>
  </si>
  <si>
    <t>4031</t>
  </si>
  <si>
    <t>Ланч бокс детский "Healthy" с набором 20,5*14*6,8 см  1,2 л</t>
  </si>
  <si>
    <t>4032</t>
  </si>
  <si>
    <t>Ланч бокс "Healthy" с набором 21,5*11,7*6,5 см  700 мл</t>
  </si>
  <si>
    <t>4033</t>
  </si>
  <si>
    <t>4034</t>
  </si>
  <si>
    <t>Ланч Бокс с двумя отсеками с набором 18*14,5*7,5 см  1,2 л</t>
  </si>
  <si>
    <t>4035</t>
  </si>
  <si>
    <t>Ланч бокс "CapyBara" с ложкой 22*17*7,5 см 1л</t>
  </si>
  <si>
    <t>4036</t>
  </si>
  <si>
    <t>Ланч бокс детский "Space" с набором 19*14,7*5 см 1,2 л</t>
  </si>
  <si>
    <t>4037</t>
  </si>
  <si>
    <t>Ланч бокс "Кролики" с ложкой 21,5*14*5,7 см 1л</t>
  </si>
  <si>
    <t>4038</t>
  </si>
  <si>
    <t>Бутылка детская 1100 мл микс цветов</t>
  </si>
  <si>
    <t>4039</t>
  </si>
  <si>
    <t>Термокружка "COFFEE" с датчиком температуры 500 мл</t>
  </si>
  <si>
    <t>4040</t>
  </si>
  <si>
    <t xml:space="preserve">Стакан для напитков  620 мл микс цветов                             </t>
  </si>
  <si>
    <t>4041</t>
  </si>
  <si>
    <t>Ланч бокс "Carrot" с ложкой 20*13*9,5 см 1,3 л</t>
  </si>
  <si>
    <t>4042</t>
  </si>
  <si>
    <t>Стакан для коктейлей "Bra Free" 750 мл микс цветов</t>
  </si>
  <si>
    <t>4043</t>
  </si>
  <si>
    <t>Термокружка STANLEY CUP с трубочкой 1,2 л микс цветов</t>
  </si>
  <si>
    <t>4044</t>
  </si>
  <si>
    <t>Термокружка "Coffee Cup"  с датчиком температуры 650 мл</t>
  </si>
  <si>
    <t>4045</t>
  </si>
  <si>
    <t>Бутылка для воды "Космический корабль"  550 мл</t>
  </si>
  <si>
    <t>4046</t>
  </si>
  <si>
    <t>Термокружка STANLEY CUP 150*110*280 мм 1,2 л</t>
  </si>
  <si>
    <t>3995</t>
  </si>
  <si>
    <t>Ланч Бокс двойной "Lunch Box" в наборе с ложкой  18.5*14.5*10 см  1,35 л</t>
  </si>
  <si>
    <t>3840</t>
  </si>
  <si>
    <t>Печенье "Biscuit" с шоколадной пастой</t>
  </si>
  <si>
    <t>3689</t>
  </si>
  <si>
    <t>Батончик "Ole Angle"со сливочной пастой</t>
  </si>
  <si>
    <t>3690</t>
  </si>
  <si>
    <t>Батончик "Ole Angle"с клубничной пастой</t>
  </si>
  <si>
    <t>3691</t>
  </si>
  <si>
    <t>Батончик "Ole Angle"с шоколадной пастой</t>
  </si>
  <si>
    <t>5199</t>
  </si>
  <si>
    <t xml:space="preserve">Хрустящие палочки "Qianlezi" в глазури с шоколадным вкусом </t>
  </si>
  <si>
    <t>5200</t>
  </si>
  <si>
    <t xml:space="preserve">Хрустящие палочки "Qianlezi" в глазури с клубничным вкусом </t>
  </si>
  <si>
    <t>5201</t>
  </si>
  <si>
    <t>Хрустящие палочки "Qianlezi" в глазури со вкусом матча</t>
  </si>
  <si>
    <t>1902</t>
  </si>
  <si>
    <t>Рисовый козинак Mihuasu темные</t>
  </si>
  <si>
    <t>3848</t>
  </si>
  <si>
    <t>Печенье "Taixingbel" с шоколадной и молочной пастой</t>
  </si>
  <si>
    <t>4906</t>
  </si>
  <si>
    <t>Сладкая пшеничная закуска с цукатами</t>
  </si>
  <si>
    <t>4721</t>
  </si>
  <si>
    <t>Вафли мягкие с маслом "Axiqin" с оригинальным вкусом</t>
  </si>
  <si>
    <t>3988</t>
  </si>
  <si>
    <t>Печенье "Taimao" с шоколадной и молочной пастой</t>
  </si>
  <si>
    <t>3923</t>
  </si>
  <si>
    <t xml:space="preserve">Шоколадное печенье "Cookie" со вкусом какао </t>
  </si>
  <si>
    <t>2837</t>
  </si>
  <si>
    <t>Батончик "Crisp Angle" с арахисовой пастой</t>
  </si>
  <si>
    <t>2635</t>
  </si>
  <si>
    <t>Хрустящее печенье "Cream Crisp" со вкусом шоколада</t>
  </si>
  <si>
    <t>3663</t>
  </si>
  <si>
    <t>Печенье карамельное "Youlemai" со вкусом корицы</t>
  </si>
  <si>
    <t>3664</t>
  </si>
  <si>
    <t>Печенье карамельное "Youlemai" со вкусом кокоса</t>
  </si>
  <si>
    <t>3853</t>
  </si>
  <si>
    <t>Хрустящий крекер с арахисом</t>
  </si>
  <si>
    <t>3941</t>
  </si>
  <si>
    <t>Печенье вафля в шоколаде "Maifantian" с кофейной начинкой</t>
  </si>
  <si>
    <t>3984</t>
  </si>
  <si>
    <t>Хрустящие батончики "Money Corner" со вкусом сыра</t>
  </si>
  <si>
    <t>2636</t>
  </si>
  <si>
    <t>Хрустящее печенье "Cream Crisp" со вкусом сливок</t>
  </si>
  <si>
    <t>3707</t>
  </si>
  <si>
    <t>Печенье "Christmas chocolate" с шоколадной пастой</t>
  </si>
  <si>
    <t>3851</t>
  </si>
  <si>
    <t>Хрустящий крекер с грецким орехом</t>
  </si>
  <si>
    <t>3852</t>
  </si>
  <si>
    <t>Хрустящий крекер с миндалем</t>
  </si>
  <si>
    <t>3940</t>
  </si>
  <si>
    <t>Печенье вафля в шоколаде "Maifantian" с ореховой начинкой (фундук)</t>
  </si>
  <si>
    <t>4347</t>
  </si>
  <si>
    <t>Хрустящие палочки "JJali" со вкусом молока</t>
  </si>
  <si>
    <t>1363</t>
  </si>
  <si>
    <t>Мармелад жевательный с соком Yinuo "Fruit jelly" со вкусом манго</t>
  </si>
  <si>
    <t>1364</t>
  </si>
  <si>
    <t>Мармелад жевательный с соком Yinuo "Fruit jelly" со вкусом черного винограда</t>
  </si>
  <si>
    <t>1365</t>
  </si>
  <si>
    <t>Мармелад жевательный с соком Yinuo "Fruit jelly" со вкусом зеленого винограда</t>
  </si>
  <si>
    <t>1366</t>
  </si>
  <si>
    <t>Мармелад жевательный с соком Yinuo "Fruit jelly" со вкусом клубники</t>
  </si>
  <si>
    <t>1886</t>
  </si>
  <si>
    <t>Мармелад жевательный Yinuo "Mango" со вкусом манго</t>
  </si>
  <si>
    <t>4461</t>
  </si>
  <si>
    <t>Мармелад жевательный Yinuo "Suan Q Bang" ассорти</t>
  </si>
  <si>
    <t>4463</t>
  </si>
  <si>
    <t>Мармелад Yinuo "Gaoliangyi" микс вкусов</t>
  </si>
  <si>
    <t>5272</t>
  </si>
  <si>
    <t>Мармелад жевательный ассорти</t>
  </si>
  <si>
    <t>5273</t>
  </si>
  <si>
    <t>Мармелад жевательный "SHUANG ZUI BANG" ассорти вкусов</t>
  </si>
  <si>
    <t>5274</t>
  </si>
  <si>
    <t>Мармелад жевательный "Hallo Mango" с манго</t>
  </si>
  <si>
    <t>5276</t>
  </si>
  <si>
    <t>Мармелад жевательный "SUAN SHUANG Q DAN" ассорти вкусов</t>
  </si>
  <si>
    <t>5277</t>
  </si>
  <si>
    <t>Мармелад жевательный "Mango" со вкусом манго</t>
  </si>
  <si>
    <t>5285</t>
  </si>
  <si>
    <t>Желе фруктовое "Biedongwo" кола</t>
  </si>
  <si>
    <t>5286</t>
  </si>
  <si>
    <t>Желе фруктовое "Biedongwo" виноград</t>
  </si>
  <si>
    <t>5287</t>
  </si>
  <si>
    <t>Желе фруктовое "Biedongwo" клубника</t>
  </si>
  <si>
    <t>5289</t>
  </si>
  <si>
    <t>Желе фруктовое "Biedongwo" лимон</t>
  </si>
  <si>
    <t>5290</t>
  </si>
  <si>
    <t xml:space="preserve"> Жевательный мармелад на ленте «Шипы-зубы» ягодный вкус</t>
  </si>
  <si>
    <t>5291</t>
  </si>
  <si>
    <t>Мармелад "Macaron" фруктовый вкус</t>
  </si>
  <si>
    <t>5293</t>
  </si>
  <si>
    <t xml:space="preserve">Фруктовое желе "Bear" яичница </t>
  </si>
  <si>
    <t>1449</t>
  </si>
  <si>
    <t>Желейные конфеты  "Елочка"</t>
  </si>
  <si>
    <t>3925</t>
  </si>
  <si>
    <t>Маршмеллоу "Обезьянки" воздушный зефир</t>
  </si>
  <si>
    <t>2104</t>
  </si>
  <si>
    <t>Мармеладная лента "Fruit Flavour" ассорти вкусов</t>
  </si>
  <si>
    <t>2676</t>
  </si>
  <si>
    <t>Мармелад "ICE CREAM"  с шоколадной пастой со вкусом мороженого</t>
  </si>
  <si>
    <t>4720</t>
  </si>
  <si>
    <t>Мармелад жевательный DUSHIKE, микс вкусов (22гр*20 упак)</t>
  </si>
  <si>
    <t>5198</t>
  </si>
  <si>
    <t>Питьевое Желе "CC" три вкуса</t>
  </si>
  <si>
    <t>5218</t>
  </si>
  <si>
    <t>Маршмеллоу со вкусом персика</t>
  </si>
  <si>
    <t>5219</t>
  </si>
  <si>
    <t>Маршмеллоу со вкусом апельсина</t>
  </si>
  <si>
    <t>5220</t>
  </si>
  <si>
    <t>Маршмеллоу ягодный микс</t>
  </si>
  <si>
    <t>5221</t>
  </si>
  <si>
    <t>Маршмеллоу со вкусом винограда</t>
  </si>
  <si>
    <t>5222</t>
  </si>
  <si>
    <t>Маршмеллоу со вкусом арбуза</t>
  </si>
  <si>
    <t>5223</t>
  </si>
  <si>
    <t>Маршмеллоу со вкусом клубники</t>
  </si>
  <si>
    <t>5224</t>
  </si>
  <si>
    <t>Маршмеллоу со вкусом яблока</t>
  </si>
  <si>
    <t>5244</t>
  </si>
  <si>
    <t>5263</t>
  </si>
  <si>
    <t>Мармеладные полоски "JustenJoy" в кислой обсыпке ягодный микс</t>
  </si>
  <si>
    <t>3046</t>
  </si>
  <si>
    <t>Мармеладная змейка "Mei Ya Qi"  ягодный микс</t>
  </si>
  <si>
    <t>5149</t>
  </si>
  <si>
    <t>Мармелад "The Duckling" в лимонной оболочке виноград</t>
  </si>
  <si>
    <t>5150</t>
  </si>
  <si>
    <t>Мармелад "The Duckling" в лимонной оболочке лимон</t>
  </si>
  <si>
    <t>5151</t>
  </si>
  <si>
    <t>Мармелад "The Duckling" в лимонной оболочке клубника</t>
  </si>
  <si>
    <t>5152</t>
  </si>
  <si>
    <t>Мармелад "The Duckling" в лимонной оболочке персик</t>
  </si>
  <si>
    <t>0880</t>
  </si>
  <si>
    <t xml:space="preserve">Жевательный мармелад "Youka" со вкусом манго  </t>
  </si>
  <si>
    <t>0881</t>
  </si>
  <si>
    <t xml:space="preserve">Жевательный мармелад "Youka" со вкусом малины </t>
  </si>
  <si>
    <t>3517</t>
  </si>
  <si>
    <t>Мармелад жевательный "SHUANG ZUI BANG" ассорти вкусов (кола, яблоко, клубника, голубика), 450г (30шт)</t>
  </si>
  <si>
    <t>5085</t>
  </si>
  <si>
    <t>Мармелад жевательный Yinuo "Suan Q Bang" апельсин</t>
  </si>
  <si>
    <t>5086</t>
  </si>
  <si>
    <t>Мармелад жевательный Yinuo "Suan Q Bang" виноград</t>
  </si>
  <si>
    <t>5095</t>
  </si>
  <si>
    <t>Мармелад клубника "4D" заполненный фруктовым джемом</t>
  </si>
  <si>
    <t>5096</t>
  </si>
  <si>
    <t>Мармелад персик "4D" заполненный фруктовым джемом</t>
  </si>
  <si>
    <t>5097</t>
  </si>
  <si>
    <t>Мармелад глаза "4D" заполненный фруктовым джемом</t>
  </si>
  <si>
    <t>5098</t>
  </si>
  <si>
    <t>Мармеладная змейка " Magic Boy" ягодный вкус 11 гр</t>
  </si>
  <si>
    <t>1446</t>
  </si>
  <si>
    <t xml:space="preserve">Жевательный мармелад Color Sour ассорти вкусов  ананас персик лимон виноград </t>
  </si>
  <si>
    <t>2039</t>
  </si>
  <si>
    <t>Жевательный мармелад Color Sour ассорти черника клубника яблоко кола</t>
  </si>
  <si>
    <t>1037</t>
  </si>
  <si>
    <t>Желе "Светофор" три вкуса</t>
  </si>
  <si>
    <t>3264</t>
  </si>
  <si>
    <t>Мармелад "SKULL" микс вкусов</t>
  </si>
  <si>
    <t>5000</t>
  </si>
  <si>
    <t>Мармеладные конфеты "WO" в кислой оболочке микс вкусов</t>
  </si>
  <si>
    <t>0467</t>
  </si>
  <si>
    <t>Мармелад Deer DaDa Арбуз, заполненный фруктовым джемом</t>
  </si>
  <si>
    <t>3921</t>
  </si>
  <si>
    <t>Мармелад "VTF" ягодный микс</t>
  </si>
  <si>
    <t>3978</t>
  </si>
  <si>
    <t>Мармелад "I love you" с клубничным джемом</t>
  </si>
  <si>
    <t>3671</t>
  </si>
  <si>
    <t>Зефир в глазури "EGG" фруктовый  вкус</t>
  </si>
  <si>
    <t>3856</t>
  </si>
  <si>
    <t>Мармелад глазки "BingtangHuiu" с джемом внутри</t>
  </si>
  <si>
    <t>3954</t>
  </si>
  <si>
    <t>Мармелад в сахарной обсыпке "A fun mix" микс вкусов</t>
  </si>
  <si>
    <t>4213</t>
  </si>
  <si>
    <t>Жевательные конфеты "Monkey Prince" с мармеладной начинкой персик</t>
  </si>
  <si>
    <t>4230</t>
  </si>
  <si>
    <t>Мармеладный язык "Zombie" с глазами и зубами</t>
  </si>
  <si>
    <t>0747</t>
  </si>
  <si>
    <t>Мармеладный язык с глазами и зубами "Зомби"</t>
  </si>
  <si>
    <t>3927</t>
  </si>
  <si>
    <t>Зефир "Lolli Pop" свинка Пеппа</t>
  </si>
  <si>
    <t>3952</t>
  </si>
  <si>
    <t>Мармелад "Fast Food" ягодный вкус</t>
  </si>
  <si>
    <t>4212</t>
  </si>
  <si>
    <t>Жевательные конфеты "Monkey Prince" с мармеладной начинкой клубника</t>
  </si>
  <si>
    <t>2826</t>
  </si>
  <si>
    <t xml:space="preserve">Мармеладная лента "Змейка" </t>
  </si>
  <si>
    <t>3262</t>
  </si>
  <si>
    <t>Мармелад жевательный в ленте "Suan" фруктовый вкус</t>
  </si>
  <si>
    <t>3695</t>
  </si>
  <si>
    <t>Мармелад жевательный "Suan" со вкусом колы</t>
  </si>
  <si>
    <t>3168</t>
  </si>
  <si>
    <t>Мармелад "LANG LI SUAN" со вкусом яблока</t>
  </si>
  <si>
    <t>3708</t>
  </si>
  <si>
    <t>Маршмеллоу "Cristmas" воздушный зефир</t>
  </si>
  <si>
    <t>3713</t>
  </si>
  <si>
    <t>Мармелад глаза "Baby Shark" ягодный микс</t>
  </si>
  <si>
    <t>3926</t>
  </si>
  <si>
    <t>Маршмеллоу "Пандочка" воздушный зефир</t>
  </si>
  <si>
    <t>3929</t>
  </si>
  <si>
    <t>Зефир "Lolli Pop" зверюшки</t>
  </si>
  <si>
    <t>3938</t>
  </si>
  <si>
    <t>Маршмеллоу "Цыплята" воздушный зефир</t>
  </si>
  <si>
    <t>4211</t>
  </si>
  <si>
    <t>Жевательные конфеты "Monkey Prince" с мармеладной начинкой виноград</t>
  </si>
  <si>
    <t>3488</t>
  </si>
  <si>
    <t>Мармелад "Big Sugar" фруктовый микс</t>
  </si>
  <si>
    <t>3857</t>
  </si>
  <si>
    <t>Маршмэллоу "LUSKY" снеговик + санта</t>
  </si>
  <si>
    <t>1509</t>
  </si>
  <si>
    <t>Зефир "Дед Мороз"</t>
  </si>
  <si>
    <t>5214</t>
  </si>
  <si>
    <t>Жевательная резинка с жидким центром внутри клубника</t>
  </si>
  <si>
    <t>5215</t>
  </si>
  <si>
    <t>Жевательная резинка с жидким центром внутри апельсин</t>
  </si>
  <si>
    <t>5216</t>
  </si>
  <si>
    <t>Жевательная резинка с жидким центром внутри арбуз</t>
  </si>
  <si>
    <t>5217</t>
  </si>
  <si>
    <t>Жевательная резинка с жидким центром внутри ананас</t>
  </si>
  <si>
    <t>0462</t>
  </si>
  <si>
    <t>Жвачка Deer DaDa теннисный мяч со вкусом лимона</t>
  </si>
  <si>
    <t>0463</t>
  </si>
  <si>
    <t>Жвачка Deer DaDa лимон</t>
  </si>
  <si>
    <t>0464</t>
  </si>
  <si>
    <t>Жвачка Deer DaDa Арбуз</t>
  </si>
  <si>
    <t>4015</t>
  </si>
  <si>
    <t xml:space="preserve">Жевательная резинка арбузики "Siteni" с джемом внутри </t>
  </si>
  <si>
    <t>3321</t>
  </si>
  <si>
    <t>Жевательная резинка в виде арбузиков "Xuanlang"</t>
  </si>
  <si>
    <t>3323</t>
  </si>
  <si>
    <t>Жевательная резинка в виде капелек "Xuanlang"</t>
  </si>
  <si>
    <t>5281</t>
  </si>
  <si>
    <t>Лапша "Wonton" со вкусом индейки чеснока с вонтонами</t>
  </si>
  <si>
    <t>5282</t>
  </si>
  <si>
    <t>Лапша "Wonton" со вкусом говядины острым перцем с вонтонами</t>
  </si>
  <si>
    <t>5283</t>
  </si>
  <si>
    <t>Лапша "Wonton" со вкусом острой курицы с вонтонами</t>
  </si>
  <si>
    <t>5284</t>
  </si>
  <si>
    <t>Лапша "Wonton" со вкусом мясного соуса с вонтонами</t>
  </si>
  <si>
    <t>5173</t>
  </si>
  <si>
    <t>Лапша рисовая быстрого приготовления в кислом соусе с говядиной</t>
  </si>
  <si>
    <t>5174</t>
  </si>
  <si>
    <t>Лапша рисовая быстрого приготовления с кисло острым мясом</t>
  </si>
  <si>
    <t>5175</t>
  </si>
  <si>
    <t>Лапша рисовая быстрого приготовления в кисло остром соусе</t>
  </si>
  <si>
    <t>5176</t>
  </si>
  <si>
    <t>Лапша рисовая быстрого приготовления с мясными шариками</t>
  </si>
  <si>
    <t>5206</t>
  </si>
  <si>
    <t>Рис быстрого приготовления со свининой</t>
  </si>
  <si>
    <t>5207</t>
  </si>
  <si>
    <t>Рис быстрого приготовления с говядиной и грибами</t>
  </si>
  <si>
    <t>5208</t>
  </si>
  <si>
    <t>Рис быстрого приготовления с колбасками</t>
  </si>
  <si>
    <t>5209</t>
  </si>
  <si>
    <t>Рис быстрого приготовления с курицей карри</t>
  </si>
  <si>
    <t>5210</t>
  </si>
  <si>
    <t>Рис саморазогревающийся со свининой в рыбном соусе</t>
  </si>
  <si>
    <t>5225</t>
  </si>
  <si>
    <t>Лапша "SHIZUKE" со вкусом кунжутной пасты</t>
  </si>
  <si>
    <t>5226</t>
  </si>
  <si>
    <t>Лапша "SHIZUKE" с кисло острым вкусом</t>
  </si>
  <si>
    <t>5154</t>
  </si>
  <si>
    <t>Лапша сублимированная со вкусом бобов, свиных ребрышек с яйцом</t>
  </si>
  <si>
    <t>0443</t>
  </si>
  <si>
    <t>Лапша сублимированная Kang Shifu со вкусом пряной острой говядины (в чашке)</t>
  </si>
  <si>
    <t>0444</t>
  </si>
  <si>
    <t>Лапша сублимированная Kang Shifu со вкусом кисло-острой говядины (в чашке)</t>
  </si>
  <si>
    <t>1250</t>
  </si>
  <si>
    <t>Лапша сублимированная Kang Shifu со вкусом тушенной говядины</t>
  </si>
  <si>
    <t>1251</t>
  </si>
  <si>
    <t>Лапша сублимированная Kang Shifu со вкусом курицы и грибов</t>
  </si>
  <si>
    <t>1252</t>
  </si>
  <si>
    <t>Лапша сублимированная Kang Shifu со вкусом креветки</t>
  </si>
  <si>
    <t>2315</t>
  </si>
  <si>
    <t>Широкая лапша быстрого приготовления со вкусом острой говядины</t>
  </si>
  <si>
    <t>2316</t>
  </si>
  <si>
    <t xml:space="preserve">Широкая лапша быстрого приготовления со вкусом говядины пряно острая </t>
  </si>
  <si>
    <t>0515</t>
  </si>
  <si>
    <t>Лапша быстрого приготовления кисло-острая со вкусом говядины (в чашке)</t>
  </si>
  <si>
    <t>0458</t>
  </si>
  <si>
    <t>Лапша фунчоза с овощами и моллюсками острая</t>
  </si>
  <si>
    <t>4420</t>
  </si>
  <si>
    <t>Токпокки (рисовые клецки) "Yorigoongri" со вкусом овощного супа</t>
  </si>
  <si>
    <t>4427</t>
  </si>
  <si>
    <t>Рис самовар "Lei Qia" с тушеной свининой</t>
  </si>
  <si>
    <t>4429</t>
  </si>
  <si>
    <t>Рис самовар "Lei Qia" со вкусом говядины и острым перцем</t>
  </si>
  <si>
    <t>4430</t>
  </si>
  <si>
    <t>Рис самовар "Lei Qia" с кусочками говядины</t>
  </si>
  <si>
    <t>4421</t>
  </si>
  <si>
    <t>Токпокки (рисовые клецки) "Yorigoongri" с пряно сладким вкусом</t>
  </si>
  <si>
    <t>4422</t>
  </si>
  <si>
    <t>Токпокки (рисовые клецки) "Yorigoongri" со вкусом карбонара</t>
  </si>
  <si>
    <t>4423</t>
  </si>
  <si>
    <t>Токпокки (рисовые клецки) "Yorigoongri" со вкусом сыра</t>
  </si>
  <si>
    <t>2248</t>
  </si>
  <si>
    <t>Фруктовый напиток "Drink" со вкусом апельсин 620 мл</t>
  </si>
  <si>
    <t>2249</t>
  </si>
  <si>
    <t>Фруктовый напиток "Drink" со вкусом маракуйя 620 мл</t>
  </si>
  <si>
    <t>2250</t>
  </si>
  <si>
    <t>Фруктовый напиток "Drink" со вкусом лимона 620 мл</t>
  </si>
  <si>
    <t>2251</t>
  </si>
  <si>
    <t>Фруктовый напиток "LEBIN" с кокосовым желе со вкусом манго 620 мл</t>
  </si>
  <si>
    <t>2252</t>
  </si>
  <si>
    <t>Фруктовый напиток "LEBIN" с кокосовым желе со вкусом киви 620 мл</t>
  </si>
  <si>
    <t>2253</t>
  </si>
  <si>
    <t>Фруктовый напиток "LEBIN" с кокосовым желе со вкусом персика 620 мл</t>
  </si>
  <si>
    <t>2257</t>
  </si>
  <si>
    <t>Фруктовый напиток "LEBIN" с кокосовым желе со вкусом винограда 620 мл</t>
  </si>
  <si>
    <t>2258</t>
  </si>
  <si>
    <t>Фруктовый напиток "LEBIN" с кокосовым желе со вкусом ананаса 620 мл</t>
  </si>
  <si>
    <t>2259</t>
  </si>
  <si>
    <t>Фруктовый напиток "LEBIN" с кокосовым желе со вкусом личи 620 мл</t>
  </si>
  <si>
    <t>2260</t>
  </si>
  <si>
    <t>Фруктовый напиток "LEBIN" с кокосовым желе со вкусом клубники 620 мл</t>
  </si>
  <si>
    <t>2448</t>
  </si>
  <si>
    <t>Фруктовый чай  "MECO" двойной микс личи и маракуйя 400 мл</t>
  </si>
  <si>
    <t>2450</t>
  </si>
  <si>
    <t>Фруктовый чай  "MECO" двойной микс манго и гуавы 400 мл</t>
  </si>
  <si>
    <t>2759</t>
  </si>
  <si>
    <t>Напиток "Lebin" со вкусом восковницы</t>
  </si>
  <si>
    <t>0900</t>
  </si>
  <si>
    <t>Напиток Чай черный с лимоном (500мл.)</t>
  </si>
  <si>
    <t>0902</t>
  </si>
  <si>
    <t>Напиток фруктовый со вкусом груши (500мл.)</t>
  </si>
  <si>
    <t>0904</t>
  </si>
  <si>
    <t>Напиток фруктовый "Master Kong" со вкусом персика (500мл.)</t>
  </si>
  <si>
    <t>0905</t>
  </si>
  <si>
    <t>Напиток фруктовый "Master Kong" со вкусом винограда (500мл.)</t>
  </si>
  <si>
    <t>2405</t>
  </si>
  <si>
    <t>Чай жасминовый со вкусом мёда 500 мл</t>
  </si>
  <si>
    <t>2407</t>
  </si>
  <si>
    <t>Зеленый чай со вкусом мёда 500 мл</t>
  </si>
  <si>
    <t>2409</t>
  </si>
  <si>
    <t>Чай со вкусом лимона и мяты 500 мл</t>
  </si>
  <si>
    <t>5062</t>
  </si>
  <si>
    <t>Чай черный "Master Kong Jasmine" с жасмином</t>
  </si>
  <si>
    <t>3141</t>
  </si>
  <si>
    <t>Чай с молоком "LEBIN" и кокосовым желе таро</t>
  </si>
  <si>
    <t>3137</t>
  </si>
  <si>
    <t>Чай с молоком "LEBIN" и кокосовым желе злаки</t>
  </si>
  <si>
    <t>3139</t>
  </si>
  <si>
    <t>Чай с молоком "LEBIN" и кокосовым желе оригинальный вкус</t>
  </si>
  <si>
    <t>3951</t>
  </si>
  <si>
    <t>Чипсы воздушные "Bao Zou Ling Shi" три вкуса ассорти</t>
  </si>
  <si>
    <t>0913</t>
  </si>
  <si>
    <t xml:space="preserve">Картофельные чипсы "Copico" оригинал </t>
  </si>
  <si>
    <t>1452</t>
  </si>
  <si>
    <t>Леденцы на палочке со сливками ассорти вкусов</t>
  </si>
  <si>
    <t>2741</t>
  </si>
  <si>
    <t>Леденец "Желтый монстрик" на палочке</t>
  </si>
  <si>
    <t>3481</t>
  </si>
  <si>
    <t>Игрушка погремушка чупа чупс "Lollipop" ягодный микс</t>
  </si>
  <si>
    <t>3709</t>
  </si>
  <si>
    <t>Фруктовые леденцы "Fruit Slice" на неоновой палочке ( большая упаковка)</t>
  </si>
  <si>
    <t>3688</t>
  </si>
  <si>
    <t>Леденцы "Oh Happy" на неоновой палочке фруктовые</t>
  </si>
  <si>
    <t>5245</t>
  </si>
  <si>
    <t>Пастила из Боярышника  (уценка)</t>
  </si>
  <si>
    <t>5249</t>
  </si>
  <si>
    <t>Кукурузная трубочка "Jime Mico" с яблочной начинкой (уценка)</t>
  </si>
  <si>
    <t>5250</t>
  </si>
  <si>
    <t>Кукурузная трубочка "Jime Mico" с шоколадной начинкой (уценка)</t>
  </si>
  <si>
    <t>5251</t>
  </si>
  <si>
    <t>Кукурузная трубочка "Jime Mico" с клубничной начинкой (уценка)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</si>
</sst>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A69D4"/>
      <name val="Calibri"/>
    </font>
    <font>
      <b val="1"/>
      <i val="0"/>
      <strike val="0"/>
      <u val="none"/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ff5ce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1" numFmtId="0" fillId="2" borderId="0" applyFont="1" applyNumberFormat="0" applyFill="1" applyBorder="0" applyAlignment="0"/>
    <xf xfId="0" fontId="2" numFmtId="0" fillId="2" borderId="0" applyFont="1" applyNumberFormat="0" applyFill="1" applyBorder="0" applyAlignment="0"/>
    <xf xfId="0" fontId="0" numFmtId="0" fillId="2" borderId="0" applyFont="0" applyNumberFormat="0" applyFill="1" applyBorder="0" applyAlignment="1">
      <alignment horizontal="right" vertical="bottom" textRotation="0" wrapText="false" shrinkToFit="false"/>
    </xf>
    <xf xfId="0" fontId="1" numFmtId="4" fillId="2" borderId="0" applyFont="1" applyNumberFormat="1" applyFill="1" applyBorder="0" applyAlignment="1">
      <alignment horizontal="left" vertical="bottom" textRotation="0" wrapText="false" shrinkToFit="false"/>
    </xf>
    <xf xfId="0" fontId="0" numFmtId="0" fillId="2" borderId="1" applyFont="0" applyNumberFormat="0" applyFill="1" applyBorder="1" applyAlignment="0"/>
    <xf xfId="0" fontId="0" numFmtId="0" fillId="2" borderId="1" applyFont="0" applyNumberFormat="0" applyFill="1" applyBorder="1" applyAlignment="1">
      <alignment horizontal="left" vertical="bottom" textRotation="0" wrapText="false" shrinkToFit="false"/>
    </xf>
    <xf xfId="0" fontId="0" numFmtId="49" fillId="2" borderId="1" applyFont="0" applyNumberFormat="1" applyFill="1" applyBorder="1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1">
      <alignment vertical="bottom" textRotation="0" wrapText="true" shrinkToFit="false"/>
    </xf>
    <xf xfId="0" fontId="0" numFmtId="0" fillId="2" borderId="0" applyFont="0" applyNumberFormat="0" applyFill="1" applyBorder="0" applyAlignment="1">
      <alignment vertical="top" textRotation="0" wrapText="true" shrinkToFit="false"/>
    </xf>
    <xf xfId="0" fontId="0" numFmtId="0" fillId="2" borderId="1" applyFont="0" applyNumberFormat="0" applyFill="1" applyBorder="1" applyAlignment="1">
      <alignment vertical="top" textRotation="0" wrapText="true" shrinkToFit="false"/>
    </xf>
    <xf xfId="0" fontId="0" numFmtId="0" fillId="2" borderId="2" applyFont="0" applyNumberFormat="0" applyFill="1" applyBorder="1" applyAlignment="0"/>
    <xf xfId="0" fontId="0" numFmtId="0" fillId="2" borderId="3" applyFont="0" applyNumberFormat="0" applyFill="1" applyBorder="1" applyAlignment="0"/>
    <xf xfId="0" fontId="0" numFmtId="0" fillId="2" borderId="4" applyFont="0" applyNumberFormat="0" applyFill="1" applyBorder="1" applyAlignment="0"/>
    <xf xfId="0" fontId="0" numFmtId="0" fillId="2" borderId="5" applyFont="0" applyNumberFormat="0" applyFill="1" applyBorder="1" applyAlignment="0"/>
    <xf xfId="0" fontId="0" numFmtId="0" fillId="2" borderId="6" applyFont="0" applyNumberFormat="0" applyFill="1" applyBorder="1" applyAlignment="0"/>
    <xf xfId="0" fontId="0" numFmtId="0" fillId="2" borderId="7" applyFont="0" applyNumberFormat="0" applyFill="1" applyBorder="1" applyAlignment="0"/>
    <xf xfId="0" fontId="0" numFmtId="0" fillId="2" borderId="8" applyFont="0" applyNumberFormat="0" applyFill="1" applyBorder="1" applyAlignment="0"/>
    <xf xfId="0" fontId="3" numFmtId="0" fillId="3" borderId="9" applyFont="1" applyNumberFormat="0" applyFill="1" applyBorder="1" applyAlignment="1">
      <alignment horizontal="center" vertical="center" textRotation="0" wrapText="true" shrinkToFit="false"/>
    </xf>
    <xf xfId="0" fontId="0" numFmtId="0" fillId="0" borderId="9" applyFont="0" applyNumberFormat="0" applyFill="0" applyBorder="1" applyAlignment="1">
      <alignment vertical="center" textRotation="0" wrapText="true" shrinkToFit="false"/>
    </xf>
    <xf xfId="0" fontId="0" numFmtId="4" fillId="0" borderId="9" applyFont="0" applyNumberFormat="1" applyFill="0" applyBorder="1" applyAlignment="1">
      <alignment vertical="center" textRotation="0" wrapText="true" shrinkToFit="false"/>
    </xf>
    <xf xfId="0" fontId="0" numFmtId="0" fillId="0" borderId="9" applyFont="0" applyNumberFormat="0" applyFill="0" applyBorder="1" applyAlignment="1">
      <alignment horizontal="center" vertical="center" textRotation="0" wrapText="true" shrinkToFit="false"/>
    </xf>
    <xf xfId="0" fontId="3" numFmtId="0" fillId="4" borderId="9" applyFont="1" applyNumberFormat="0" applyFill="1" applyBorder="1" applyAlignment="1">
      <alignment horizontal="center" vertical="center" textRotation="0" wrapText="true" shrinkToFit="false"/>
    </xf>
    <xf xfId="0" fontId="0" numFmtId="0" fillId="4" borderId="9" applyFont="0" applyNumberFormat="0" applyFill="1" applyBorder="1" applyAlignment="1">
      <alignment vertical="center" textRotation="0" wrapText="true" shrinkToFit="false"/>
    </xf>
    <xf xfId="0" fontId="3" numFmtId="0" fillId="0" borderId="9" applyFont="1" applyNumberFormat="0" applyFill="0" applyBorder="1" applyAlignment="1">
      <alignment vertical="center" textRotation="0" wrapText="true" shrinkToFit="false"/>
    </xf>
    <xf xfId="0" fontId="3" numFmtId="4" fillId="0" borderId="9" applyFont="1" applyNumberFormat="1" applyFill="0" applyBorder="1" applyAlignment="1">
      <alignment vertical="center" textRotation="0" wrapText="true" shrinkToFit="false"/>
    </xf>
    <xf xfId="0" fontId="3" numFmtId="0" fillId="0" borderId="9" applyFont="1" applyNumberFormat="0" applyFill="0" applyBorder="1" applyAlignment="1">
      <alignment horizontal="center" vertical="center" textRotation="0" wrapText="true" shrinkToFit="false"/>
    </xf>
    <xf xfId="0" fontId="3" numFmtId="0" fillId="4" borderId="9" applyFont="1" applyNumberFormat="0" applyFill="1" applyBorder="1" applyAlignment="1">
      <alignment vertical="center" textRotation="0" wrapText="true" shrinkToFit="false"/>
    </xf>
  </cellXfs>
  <cellStyles count="1">
    <cellStyle name="Normal" xfId="0" builtinId="0"/>
  </cellStyles>
  <dxfs count="3">
    <dxf>
      <fill>
        <patternFill patternType="solid">
          <bgColor rgb="FFff6d6d"/>
        </patternFill>
      </fill>
      <border/>
    </dxf>
    <dxf>
      <fill>
        <patternFill patternType="solid">
          <bgColor rgb="FFff6d6d"/>
        </patternFill>
      </fill>
      <border/>
    </dxf>
    <dxf>
      <font>
        <color rgb="FFFFFFFF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fa93570576248d9b0940cfa4272bbde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30670bac6c1cdc949e6bc61f070d8b67.JPG"/><Relationship Id="rId2" Type="http://schemas.openxmlformats.org/officeDocument/2006/relationships/image" Target="../media/2a024a156da6d14132b2fbacd6b739aa.JPG"/><Relationship Id="rId3" Type="http://schemas.openxmlformats.org/officeDocument/2006/relationships/image" Target="../media/8712b955d60b1637f4dc8594c1a59fb8.JPG"/><Relationship Id="rId4" Type="http://schemas.openxmlformats.org/officeDocument/2006/relationships/image" Target="../media/693c024bdb0adbd41c232e977683745b.JPG"/><Relationship Id="rId5" Type="http://schemas.openxmlformats.org/officeDocument/2006/relationships/image" Target="../media/40eb54e97069fb4a113726f910d7455a.jpg"/><Relationship Id="rId6" Type="http://schemas.openxmlformats.org/officeDocument/2006/relationships/image" Target="../media/9c8d157c2ee1a301b6278aae6a54346f.jpg"/><Relationship Id="rId7" Type="http://schemas.openxmlformats.org/officeDocument/2006/relationships/image" Target="../media/c81bdb5186a609f8ab75d0bab85651ef.jpg"/><Relationship Id="rId8" Type="http://schemas.openxmlformats.org/officeDocument/2006/relationships/image" Target="../media/685badf1d54b22600e747dba7b435d4c.jpg"/><Relationship Id="rId9" Type="http://schemas.openxmlformats.org/officeDocument/2006/relationships/image" Target="../media/d9d0fdadbd7885c80c4c4c14c62494f4.jpg"/><Relationship Id="rId10" Type="http://schemas.openxmlformats.org/officeDocument/2006/relationships/image" Target="../media/b1fecfac84b97c1b62c281f3fa91e065.jpg"/><Relationship Id="rId11" Type="http://schemas.openxmlformats.org/officeDocument/2006/relationships/image" Target="../media/11900605e7e5a6df7c57327e794c938f.jpg"/><Relationship Id="rId12" Type="http://schemas.openxmlformats.org/officeDocument/2006/relationships/image" Target="../media/202e63f314c673443074d2fea94a63c7.jpg"/><Relationship Id="rId13" Type="http://schemas.openxmlformats.org/officeDocument/2006/relationships/image" Target="../media/fad2ebc1cfb73aed1772e6f4e72b0949.jpg"/><Relationship Id="rId14" Type="http://schemas.openxmlformats.org/officeDocument/2006/relationships/image" Target="../media/b0c04d5b5274b20c3c58716539e41ad8.jpg"/><Relationship Id="rId15" Type="http://schemas.openxmlformats.org/officeDocument/2006/relationships/image" Target="../media/f17fb7c71816f163cc0156e36041d9f3.jpg"/><Relationship Id="rId16" Type="http://schemas.openxmlformats.org/officeDocument/2006/relationships/image" Target="../media/c59bffe20b70a2b3b2216e21a8c5cb1f.jpg"/><Relationship Id="rId17" Type="http://schemas.openxmlformats.org/officeDocument/2006/relationships/image" Target="../media/30b286b258fc9cefc17a4f3da4610496.jpg"/><Relationship Id="rId18" Type="http://schemas.openxmlformats.org/officeDocument/2006/relationships/image" Target="../media/a927f9c43a0c111756d828876a3cd865.jpg"/><Relationship Id="rId19" Type="http://schemas.openxmlformats.org/officeDocument/2006/relationships/image" Target="../media/8674cc3e4f32f8cc18386b7cd44c099f.JPG"/><Relationship Id="rId20" Type="http://schemas.openxmlformats.org/officeDocument/2006/relationships/image" Target="../media/5e2adbcbc3fb986b396aaec9720fa674.jpg"/><Relationship Id="rId21" Type="http://schemas.openxmlformats.org/officeDocument/2006/relationships/image" Target="../media/d628da858152d813d647d9fa9c41d205.jpg"/><Relationship Id="rId22" Type="http://schemas.openxmlformats.org/officeDocument/2006/relationships/image" Target="../media/7dc8258e86270500d008813cc965d187.jpg"/><Relationship Id="rId23" Type="http://schemas.openxmlformats.org/officeDocument/2006/relationships/image" Target="../media/301eff9e12e4f3a2cac7722629181ba0.jpg"/><Relationship Id="rId24" Type="http://schemas.openxmlformats.org/officeDocument/2006/relationships/image" Target="../media/014056d40acdbaf80aeebb7c13a2a2e2.jpg"/><Relationship Id="rId25" Type="http://schemas.openxmlformats.org/officeDocument/2006/relationships/image" Target="../media/4754fe518efbe9cd15c8f2ff2d91ec5a.jpg"/><Relationship Id="rId26" Type="http://schemas.openxmlformats.org/officeDocument/2006/relationships/image" Target="../media/1530ce8d09a7b57557f3f0ba28eb7663.jpg"/><Relationship Id="rId27" Type="http://schemas.openxmlformats.org/officeDocument/2006/relationships/image" Target="../media/423b9be9a669cb1239e7db40bfbcb677.jpg"/><Relationship Id="rId28" Type="http://schemas.openxmlformats.org/officeDocument/2006/relationships/image" Target="../media/54c4dc2260ff6e720e9918df6b76b0ab.jpg"/><Relationship Id="rId29" Type="http://schemas.openxmlformats.org/officeDocument/2006/relationships/image" Target="../media/7e36fde3c0e5ba2e83412ed2b42a27dc.jpg"/><Relationship Id="rId30" Type="http://schemas.openxmlformats.org/officeDocument/2006/relationships/image" Target="../media/40b4a4e28bc52ce1989b32009a815493.jpg"/><Relationship Id="rId31" Type="http://schemas.openxmlformats.org/officeDocument/2006/relationships/image" Target="../media/3a83ba3be57d0cca67c9919a93e5e757.jpg"/><Relationship Id="rId32" Type="http://schemas.openxmlformats.org/officeDocument/2006/relationships/image" Target="../media/afe69499db8c7fcfa40b7a796006e887.jpg"/><Relationship Id="rId33" Type="http://schemas.openxmlformats.org/officeDocument/2006/relationships/image" Target="../media/3178075faa59395918c7113260c4324a.jpg"/><Relationship Id="rId34" Type="http://schemas.openxmlformats.org/officeDocument/2006/relationships/image" Target="../media/c52ebb90f1e5c3cd086f6f8c71b66d9c.jpg"/><Relationship Id="rId35" Type="http://schemas.openxmlformats.org/officeDocument/2006/relationships/image" Target="../media/1a29fe5191e231f3811b2b4ddb3d9dd4.jpg"/><Relationship Id="rId36" Type="http://schemas.openxmlformats.org/officeDocument/2006/relationships/image" Target="../media/44d1618cceebe202f016ad320310a200.jpg"/><Relationship Id="rId37" Type="http://schemas.openxmlformats.org/officeDocument/2006/relationships/image" Target="../media/098136a3d1ba92dd3630bf431e9907d6.JPG"/><Relationship Id="rId38" Type="http://schemas.openxmlformats.org/officeDocument/2006/relationships/image" Target="../media/724f4c4e0679230bc8bda0d48706d85d.jpg"/><Relationship Id="rId39" Type="http://schemas.openxmlformats.org/officeDocument/2006/relationships/image" Target="../media/362b9584d69dde5f3cb3c191be8ff397.jpg"/><Relationship Id="rId40" Type="http://schemas.openxmlformats.org/officeDocument/2006/relationships/image" Target="../media/bdb5185d8b83683dae5690319fb9c62d.jpg"/><Relationship Id="rId41" Type="http://schemas.openxmlformats.org/officeDocument/2006/relationships/image" Target="../media/176f1356053d0cb5ae12f6a0ac507dfe.jpg"/><Relationship Id="rId42" Type="http://schemas.openxmlformats.org/officeDocument/2006/relationships/image" Target="../media/c375275b486ae5e95ad98a292de7ca3b.jpg"/><Relationship Id="rId43" Type="http://schemas.openxmlformats.org/officeDocument/2006/relationships/image" Target="../media/83f6af17641bf507cb0817b92872b195.jpg"/><Relationship Id="rId44" Type="http://schemas.openxmlformats.org/officeDocument/2006/relationships/image" Target="../media/f73d77fdaa56a6cf305793088aa15c94.jpg"/><Relationship Id="rId45" Type="http://schemas.openxmlformats.org/officeDocument/2006/relationships/image" Target="../media/8138e9d53df1c6b357c49783cb8cedd2.jpg"/><Relationship Id="rId46" Type="http://schemas.openxmlformats.org/officeDocument/2006/relationships/image" Target="../media/2ee1d058b813c86cc0a772196d8a3d0a.jpg"/><Relationship Id="rId47" Type="http://schemas.openxmlformats.org/officeDocument/2006/relationships/image" Target="../media/d914ca6f7fb48d40206b99726b6f956b.jpg"/><Relationship Id="rId48" Type="http://schemas.openxmlformats.org/officeDocument/2006/relationships/image" Target="../media/fbd22af3c7ebbe725db67c31ddeef8e0.jpg"/><Relationship Id="rId49" Type="http://schemas.openxmlformats.org/officeDocument/2006/relationships/image" Target="../media/27af9b4deb1f56b3899881456016579a.jpg"/><Relationship Id="rId50" Type="http://schemas.openxmlformats.org/officeDocument/2006/relationships/image" Target="../media/b29f493d45824565446683e71af1a26b.jpg"/><Relationship Id="rId51" Type="http://schemas.openxmlformats.org/officeDocument/2006/relationships/image" Target="../media/ed2bb5449fb626a9f363fec1119a4fbb.jpg"/><Relationship Id="rId52" Type="http://schemas.openxmlformats.org/officeDocument/2006/relationships/image" Target="../media/4fa0d0385a03d84ba6711fcde83632cf.jpg"/><Relationship Id="rId53" Type="http://schemas.openxmlformats.org/officeDocument/2006/relationships/image" Target="../media/4d12ad5b09d4ddad1db99d092e35ff64.jpg"/><Relationship Id="rId54" Type="http://schemas.openxmlformats.org/officeDocument/2006/relationships/image" Target="../media/1f77340ee8d9043079b050a299e568f7.jpg"/><Relationship Id="rId55" Type="http://schemas.openxmlformats.org/officeDocument/2006/relationships/image" Target="../media/f8aa63f61605028ea90351c70c098011.jpg"/><Relationship Id="rId56" Type="http://schemas.openxmlformats.org/officeDocument/2006/relationships/image" Target="../media/0f0ba2408b1b462c0cbeda504cac9887.jpg"/><Relationship Id="rId57" Type="http://schemas.openxmlformats.org/officeDocument/2006/relationships/image" Target="../media/5c19639d52c4cd230c4d8c02295483f8.jpg"/><Relationship Id="rId58" Type="http://schemas.openxmlformats.org/officeDocument/2006/relationships/image" Target="../media/56b0d5eab0ca845a236ca5537bec1c16.jp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47e11faf13b94dedb77be58bb846aa10.JPG"/><Relationship Id="rId2" Type="http://schemas.openxmlformats.org/officeDocument/2006/relationships/image" Target="../media/e8b67a6dcaa62e01314ee2e42ab61f85.JPG"/><Relationship Id="rId3" Type="http://schemas.openxmlformats.org/officeDocument/2006/relationships/image" Target="../media/18cdbb6598dcfa787433d5d16679fb21.JPG"/><Relationship Id="rId4" Type="http://schemas.openxmlformats.org/officeDocument/2006/relationships/image" Target="../media/0c6e0b4514ced2a1252d3889e086beb8.JPG"/><Relationship Id="rId5" Type="http://schemas.openxmlformats.org/officeDocument/2006/relationships/image" Target="../media/6fa1f3ebe973f2511caed53492acdc76.JPG"/><Relationship Id="rId6" Type="http://schemas.openxmlformats.org/officeDocument/2006/relationships/image" Target="../media/3fa07ecde49f32ee1c4244219e6d3708.JPG"/><Relationship Id="rId7" Type="http://schemas.openxmlformats.org/officeDocument/2006/relationships/image" Target="../media/2eb1f61e80a2d41413dd84ed65a1256b.jpg"/><Relationship Id="rId8" Type="http://schemas.openxmlformats.org/officeDocument/2006/relationships/image" Target="../media/ba5d70886f9dc2b7deeba2f3e12daa60.jpg"/><Relationship Id="rId9" Type="http://schemas.openxmlformats.org/officeDocument/2006/relationships/image" Target="../media/0a8a9ea9fec98b19101838825216f0ee.jpg"/><Relationship Id="rId10" Type="http://schemas.openxmlformats.org/officeDocument/2006/relationships/image" Target="../media/a5726a69ce63cacb769c3c471e62bfb2.jpg"/><Relationship Id="rId11" Type="http://schemas.openxmlformats.org/officeDocument/2006/relationships/image" Target="../media/d1d585c7f0a77827ee54d47bc74fb14e.jpg"/><Relationship Id="rId12" Type="http://schemas.openxmlformats.org/officeDocument/2006/relationships/image" Target="../media/35a2f1bed20e432b2f1d3bdd4ff8437b.jpg"/><Relationship Id="rId13" Type="http://schemas.openxmlformats.org/officeDocument/2006/relationships/image" Target="../media/b5c6b8d1056148c09603406b4f8a606e.jpg"/><Relationship Id="rId14" Type="http://schemas.openxmlformats.org/officeDocument/2006/relationships/image" Target="../media/bdad021741e5895890a109b0f024cd57.jpg"/><Relationship Id="rId15" Type="http://schemas.openxmlformats.org/officeDocument/2006/relationships/image" Target="../media/557ab8e21f19b9139b3025589a7b3364.jpg"/><Relationship Id="rId16" Type="http://schemas.openxmlformats.org/officeDocument/2006/relationships/image" Target="../media/ae2cd0f794844705e364eb9d83cf3557.jpg"/><Relationship Id="rId17" Type="http://schemas.openxmlformats.org/officeDocument/2006/relationships/image" Target="../media/a7553e2862becfb5466df68df519cab9.jpg"/><Relationship Id="rId18" Type="http://schemas.openxmlformats.org/officeDocument/2006/relationships/image" Target="../media/780d01be1643f9bb9cae701744b6ef3b.jpg"/><Relationship Id="rId19" Type="http://schemas.openxmlformats.org/officeDocument/2006/relationships/image" Target="../media/457379b350d2289f065f9449c54bca7d.jpg"/><Relationship Id="rId20" Type="http://schemas.openxmlformats.org/officeDocument/2006/relationships/image" Target="../media/8ed6bcfee593bd9773bc4ddd5b4d429c.jpg"/><Relationship Id="rId21" Type="http://schemas.openxmlformats.org/officeDocument/2006/relationships/image" Target="../media/24aa7cff97208ff4d5723a837accef71.jpg"/><Relationship Id="rId22" Type="http://schemas.openxmlformats.org/officeDocument/2006/relationships/image" Target="../media/dc17e4ce32902ff2ada452519d298b7b.jpg"/><Relationship Id="rId23" Type="http://schemas.openxmlformats.org/officeDocument/2006/relationships/image" Target="../media/a2356f0a29a8847d9c205271f48c6659.jpg"/><Relationship Id="rId24" Type="http://schemas.openxmlformats.org/officeDocument/2006/relationships/image" Target="../media/bee4de8045f6aea2033c42301d8c24a6.jpg"/><Relationship Id="rId25" Type="http://schemas.openxmlformats.org/officeDocument/2006/relationships/image" Target="../media/93e8cc1bf8af8e93ccc26648b3b32c99.jpg"/><Relationship Id="rId26" Type="http://schemas.openxmlformats.org/officeDocument/2006/relationships/image" Target="../media/70566e2cfdc26e1622ad3e10673a2f6a.jpg"/><Relationship Id="rId27" Type="http://schemas.openxmlformats.org/officeDocument/2006/relationships/image" Target="../media/daf840d71afb302fa01e6348e4266961.jpg"/><Relationship Id="rId28" Type="http://schemas.openxmlformats.org/officeDocument/2006/relationships/image" Target="../media/6a0661ace3e18db1c46f78e2d68a3192.jpg"/><Relationship Id="rId29" Type="http://schemas.openxmlformats.org/officeDocument/2006/relationships/image" Target="../media/471e8f52c909aa0d77325c82111ad370.jpg"/><Relationship Id="rId30" Type="http://schemas.openxmlformats.org/officeDocument/2006/relationships/image" Target="../media/1f751e740cc3e2fc894a8a18fa5d09ac.jpg"/><Relationship Id="rId31" Type="http://schemas.openxmlformats.org/officeDocument/2006/relationships/image" Target="../media/886db0e4ebbf1db20bc0cacfb3105aa0.jpg"/><Relationship Id="rId32" Type="http://schemas.openxmlformats.org/officeDocument/2006/relationships/image" Target="../media/c39b2ee1683d55bf99d6fcd618f9dbd6.jpg"/><Relationship Id="rId33" Type="http://schemas.openxmlformats.org/officeDocument/2006/relationships/image" Target="../media/d08d69c5271f5a0243a30bf93fd133c6.jpg"/><Relationship Id="rId34" Type="http://schemas.openxmlformats.org/officeDocument/2006/relationships/image" Target="../media/287414aa11d5261551cd31c050d631ff.jpg"/><Relationship Id="rId35" Type="http://schemas.openxmlformats.org/officeDocument/2006/relationships/image" Target="../media/45446d201d27c79e68bbb0f885cc2637.jpg"/><Relationship Id="rId36" Type="http://schemas.openxmlformats.org/officeDocument/2006/relationships/image" Target="../media/29accc3c0c620062de11159cc4223f7f.jpg"/><Relationship Id="rId37" Type="http://schemas.openxmlformats.org/officeDocument/2006/relationships/image" Target="../media/8124872a8458017fe54a78e22880ca08.jpg"/><Relationship Id="rId38" Type="http://schemas.openxmlformats.org/officeDocument/2006/relationships/image" Target="../media/db86c4ac78d8ae6dd9a741b6a8f452f8.JPG"/><Relationship Id="rId39" Type="http://schemas.openxmlformats.org/officeDocument/2006/relationships/image" Target="../media/054cdff1c3c3bb957788bbcc8fbbc4fe.jpg"/><Relationship Id="rId40" Type="http://schemas.openxmlformats.org/officeDocument/2006/relationships/image" Target="../media/e86df3faef121c228cde6106a6a47da3.jpg"/><Relationship Id="rId41" Type="http://schemas.openxmlformats.org/officeDocument/2006/relationships/image" Target="../media/ac7ac753c2ef2e41fdbf44aefa08e5f9.jpg"/><Relationship Id="rId42" Type="http://schemas.openxmlformats.org/officeDocument/2006/relationships/image" Target="../media/d077aa358473a99f7d5bb06294539320.jpg"/><Relationship Id="rId43" Type="http://schemas.openxmlformats.org/officeDocument/2006/relationships/image" Target="../media/9aa879690ddaaf136eccbc4c48acae14.jpg"/><Relationship Id="rId44" Type="http://schemas.openxmlformats.org/officeDocument/2006/relationships/image" Target="../media/29083b18306f3efff6e57d13d85eeef9.JPG"/><Relationship Id="rId45" Type="http://schemas.openxmlformats.org/officeDocument/2006/relationships/image" Target="../media/5a294ab4f19d67ad429cb04ad5d62344.jpg"/><Relationship Id="rId46" Type="http://schemas.openxmlformats.org/officeDocument/2006/relationships/image" Target="../media/326ef3bd09211c22a2df91070375feab.jpg"/><Relationship Id="rId47" Type="http://schemas.openxmlformats.org/officeDocument/2006/relationships/image" Target="../media/14d138fbcf69affc09f889b0b0a05531.jpg"/><Relationship Id="rId48" Type="http://schemas.openxmlformats.org/officeDocument/2006/relationships/image" Target="../media/bf416dd502ca5fd17c11d20da2c78e41.jpg"/><Relationship Id="rId49" Type="http://schemas.openxmlformats.org/officeDocument/2006/relationships/image" Target="../media/f2dc07526d572e63ba6deda2a12ac111.jpg"/><Relationship Id="rId50" Type="http://schemas.openxmlformats.org/officeDocument/2006/relationships/image" Target="../media/04c59956bbd7e8f24293ae128377eca4.jpg"/><Relationship Id="rId51" Type="http://schemas.openxmlformats.org/officeDocument/2006/relationships/image" Target="../media/0b1b29e5494c8210d8ecd2a73fdedbe9.jpg"/><Relationship Id="rId52" Type="http://schemas.openxmlformats.org/officeDocument/2006/relationships/image" Target="../media/b7a1ee4733ef76c5bed8e1538a52b50f.jpg"/><Relationship Id="rId53" Type="http://schemas.openxmlformats.org/officeDocument/2006/relationships/image" Target="../media/c7919387c5f038470464a681310d7a74.jpg"/><Relationship Id="rId54" Type="http://schemas.openxmlformats.org/officeDocument/2006/relationships/image" Target="../media/10437e1302a7afc5cb7a713e228c74cc.jpg"/><Relationship Id="rId55" Type="http://schemas.openxmlformats.org/officeDocument/2006/relationships/image" Target="../media/9d09850b08ada7f355fafaedf5a1cd77.jpg"/><Relationship Id="rId56" Type="http://schemas.openxmlformats.org/officeDocument/2006/relationships/image" Target="../media/49be3174fd69ae6e45cbbd2a65a20560.jpg"/><Relationship Id="rId57" Type="http://schemas.openxmlformats.org/officeDocument/2006/relationships/image" Target="../media/a78bffab45d57ba04238f1e56d3016af.JPG"/><Relationship Id="rId58" Type="http://schemas.openxmlformats.org/officeDocument/2006/relationships/image" Target="../media/2529ca7081be96207228c6aec7c989cf.jpg"/><Relationship Id="rId59" Type="http://schemas.openxmlformats.org/officeDocument/2006/relationships/image" Target="../media/9ee9bc7d817958c9d4b658b54f351705.jpg"/><Relationship Id="rId60" Type="http://schemas.openxmlformats.org/officeDocument/2006/relationships/image" Target="../media/e732bdb76b30692d770261e6aac1a884.jpg"/><Relationship Id="rId61" Type="http://schemas.openxmlformats.org/officeDocument/2006/relationships/image" Target="../media/08ddf095c7d730d8a757c6a465a40f41.jpg"/><Relationship Id="rId62" Type="http://schemas.openxmlformats.org/officeDocument/2006/relationships/image" Target="../media/9b83d964a473fe855d791ce85e2f7e1e.jpg"/><Relationship Id="rId63" Type="http://schemas.openxmlformats.org/officeDocument/2006/relationships/image" Target="../media/af0cb54a5158e96c82c609c71814e0e5.jpg"/><Relationship Id="rId64" Type="http://schemas.openxmlformats.org/officeDocument/2006/relationships/image" Target="../media/c64eab7bd08c6332a38f4a3c35ca8992.jpg"/><Relationship Id="rId65" Type="http://schemas.openxmlformats.org/officeDocument/2006/relationships/image" Target="../media/aeb2ee9e6616dd07f5dcd381a1f6bd70.jpg"/><Relationship Id="rId66" Type="http://schemas.openxmlformats.org/officeDocument/2006/relationships/image" Target="../media/4ae816d457ff72b8cff2bb3ac78a715c.jpg"/><Relationship Id="rId67" Type="http://schemas.openxmlformats.org/officeDocument/2006/relationships/image" Target="../media/47f38b08dc9cc1b6a5e7dc1b9e6b42e4.jpg"/><Relationship Id="rId68" Type="http://schemas.openxmlformats.org/officeDocument/2006/relationships/image" Target="../media/2ca4d8bc3abbd06363d00f26e1f3f459.jpg"/><Relationship Id="rId69" Type="http://schemas.openxmlformats.org/officeDocument/2006/relationships/image" Target="../media/edba39349c9d02e9194445feb0e37fc3.jpg"/><Relationship Id="rId70" Type="http://schemas.openxmlformats.org/officeDocument/2006/relationships/image" Target="../media/1b04c8aa36622553ff178345007f6732.jpg"/><Relationship Id="rId71" Type="http://schemas.openxmlformats.org/officeDocument/2006/relationships/image" Target="../media/19c1d8e5cb638a8d29a9b7b38bc892b6.jpg"/><Relationship Id="rId72" Type="http://schemas.openxmlformats.org/officeDocument/2006/relationships/image" Target="../media/986c1110a919d2edac3814b8ec553aa7.jpg"/><Relationship Id="rId73" Type="http://schemas.openxmlformats.org/officeDocument/2006/relationships/image" Target="../media/d6733456194b5f55fb78f9967e13c644.jpg"/><Relationship Id="rId74" Type="http://schemas.openxmlformats.org/officeDocument/2006/relationships/image" Target="../media/31aa30b6ebe9e7f555a3f85d897ad771.jpg"/><Relationship Id="rId75" Type="http://schemas.openxmlformats.org/officeDocument/2006/relationships/image" Target="../media/27953eacde53b1c1ab7fcf4c7ca45000.jpg"/><Relationship Id="rId76" Type="http://schemas.openxmlformats.org/officeDocument/2006/relationships/image" Target="../media/0cd4c24c27a3fbee5e04f78b3dfc9e10.jp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2e7e5a7ca32470aff55d46f0e71837.jpg"/><Relationship Id="rId2" Type="http://schemas.openxmlformats.org/officeDocument/2006/relationships/image" Target="../media/52fad3c3c4473a3b8dfad2ccddc767c4.jpg"/><Relationship Id="rId3" Type="http://schemas.openxmlformats.org/officeDocument/2006/relationships/image" Target="../media/168c63714af5a6a56d7c1027fec3bf6e.jpg"/><Relationship Id="rId4" Type="http://schemas.openxmlformats.org/officeDocument/2006/relationships/image" Target="../media/55da29c2a00ffb250805eb327bd41f7f.jpg"/><Relationship Id="rId5" Type="http://schemas.openxmlformats.org/officeDocument/2006/relationships/image" Target="../media/1882a6e92971f22d53c02424d0b9af9b.jpg"/><Relationship Id="rId6" Type="http://schemas.openxmlformats.org/officeDocument/2006/relationships/image" Target="../media/7b9126a63089b2a0d65ce155bfc76f4d.jpg"/><Relationship Id="rId7" Type="http://schemas.openxmlformats.org/officeDocument/2006/relationships/image" Target="../media/626bddb11b5bb71ad36022e0d94e29ac.jpg"/><Relationship Id="rId8" Type="http://schemas.openxmlformats.org/officeDocument/2006/relationships/image" Target="../media/b37630bb9b168f1c0e7e4a809b02cd65.jpg"/><Relationship Id="rId9" Type="http://schemas.openxmlformats.org/officeDocument/2006/relationships/image" Target="../media/d39e8c9b3615df9e7b52f6b601eb6d30.jpg"/><Relationship Id="rId10" Type="http://schemas.openxmlformats.org/officeDocument/2006/relationships/image" Target="../media/eff724baa48da5a01cfe0c1ce89c70d4.jpg"/><Relationship Id="rId11" Type="http://schemas.openxmlformats.org/officeDocument/2006/relationships/image" Target="../media/ef8611469bf53b7e4cf539f238e803c2.jpg"/><Relationship Id="rId12" Type="http://schemas.openxmlformats.org/officeDocument/2006/relationships/image" Target="../media/3508c6c5be89df069b4058f6f7459e69.jpg"/><Relationship Id="rId13" Type="http://schemas.openxmlformats.org/officeDocument/2006/relationships/image" Target="../media/bbec8acdb5ea4288898d597662f1b418.jpg"/><Relationship Id="rId14" Type="http://schemas.openxmlformats.org/officeDocument/2006/relationships/image" Target="../media/15c170ab46f5db92315a3dc2d15d4c25.jpg"/><Relationship Id="rId15" Type="http://schemas.openxmlformats.org/officeDocument/2006/relationships/image" Target="../media/3bd70bc851323b41054f31f81102d0fb.jpg"/><Relationship Id="rId16" Type="http://schemas.openxmlformats.org/officeDocument/2006/relationships/image" Target="../media/f80ecdd750e4c3ffde415cc1f1a07752.jpg"/><Relationship Id="rId17" Type="http://schemas.openxmlformats.org/officeDocument/2006/relationships/image" Target="../media/b19f823d57b317cb8291272d0cae79ff.jpg"/><Relationship Id="rId18" Type="http://schemas.openxmlformats.org/officeDocument/2006/relationships/image" Target="../media/e05c6f1fda308aa713f427be10353a6a.jpg"/><Relationship Id="rId19" Type="http://schemas.openxmlformats.org/officeDocument/2006/relationships/image" Target="../media/ec4d5c6395aaa9dded6cd79ca4574490.jpg"/><Relationship Id="rId20" Type="http://schemas.openxmlformats.org/officeDocument/2006/relationships/image" Target="../media/30892383e4d84bd6a24f02906db36312.jpg"/><Relationship Id="rId21" Type="http://schemas.openxmlformats.org/officeDocument/2006/relationships/image" Target="../media/3a0d07be3a6d20e70380994a8f3f2870.jpg"/><Relationship Id="rId22" Type="http://schemas.openxmlformats.org/officeDocument/2006/relationships/image" Target="../media/e75d096ddb52f248771bdece80e8b3bb.jpg"/><Relationship Id="rId23" Type="http://schemas.openxmlformats.org/officeDocument/2006/relationships/image" Target="../media/2f362840e8b8e2e74068ab144a91a906.jpg"/><Relationship Id="rId24" Type="http://schemas.openxmlformats.org/officeDocument/2006/relationships/image" Target="../media/dd052c14ca3f8049e7bc9ab432592189.jpg"/><Relationship Id="rId25" Type="http://schemas.openxmlformats.org/officeDocument/2006/relationships/image" Target="../media/975840b03233b7812f10f36b98c7e66e.jpg"/><Relationship Id="rId26" Type="http://schemas.openxmlformats.org/officeDocument/2006/relationships/image" Target="../media/1663e73e2e7bd90331b16280a6ad962b.jpg"/><Relationship Id="rId27" Type="http://schemas.openxmlformats.org/officeDocument/2006/relationships/image" Target="../media/409fd29a2ab1a77de895f9b10d57c472.jpg"/><Relationship Id="rId28" Type="http://schemas.openxmlformats.org/officeDocument/2006/relationships/image" Target="../media/adbfd3c0be38f8124d912aa687647aea.jpg"/><Relationship Id="rId29" Type="http://schemas.openxmlformats.org/officeDocument/2006/relationships/image" Target="../media/4b06f2d443fad89b512e53cf611360d2.jpg"/><Relationship Id="rId30" Type="http://schemas.openxmlformats.org/officeDocument/2006/relationships/image" Target="../media/fc44e58d78f3e230a446f40c8c4b4fcc.jpg"/><Relationship Id="rId31" Type="http://schemas.openxmlformats.org/officeDocument/2006/relationships/image" Target="../media/13484d39a789c358ea427a71fd666359.jpg"/><Relationship Id="rId32" Type="http://schemas.openxmlformats.org/officeDocument/2006/relationships/image" Target="../media/7d5a700eb4d343435490713553627e40.jpg"/><Relationship Id="rId33" Type="http://schemas.openxmlformats.org/officeDocument/2006/relationships/image" Target="../media/1efc77eb32438b6a3ca73cc5aad8505a.jpg"/><Relationship Id="rId34" Type="http://schemas.openxmlformats.org/officeDocument/2006/relationships/image" Target="../media/c520283a8a513b5fc2540eca07dfde0c.jpg"/><Relationship Id="rId35" Type="http://schemas.openxmlformats.org/officeDocument/2006/relationships/image" Target="../media/bd4717b944d43b577feec9130b87d6fc.jpg"/><Relationship Id="rId36" Type="http://schemas.openxmlformats.org/officeDocument/2006/relationships/image" Target="../media/cdf80b8b7175d51801f9a371b6f8fbbf.jpg"/><Relationship Id="rId37" Type="http://schemas.openxmlformats.org/officeDocument/2006/relationships/image" Target="../media/1b7ee1468c18a35f0216b9d30162a240.jpg"/><Relationship Id="rId38" Type="http://schemas.openxmlformats.org/officeDocument/2006/relationships/image" Target="../media/2968e0fdeba66aa24ecd47bb40ab3f62.jpg"/><Relationship Id="rId39" Type="http://schemas.openxmlformats.org/officeDocument/2006/relationships/image" Target="../media/b496e1b3fe0e5d6c12a9f73c606e140b.jpg"/><Relationship Id="rId40" Type="http://schemas.openxmlformats.org/officeDocument/2006/relationships/image" Target="../media/11acdae3825b029cd285cc96ef9d7acb.jpg"/><Relationship Id="rId41" Type="http://schemas.openxmlformats.org/officeDocument/2006/relationships/image" Target="../media/e838d6e07522a9f2fcdd9f930cf16607.jpg"/><Relationship Id="rId42" Type="http://schemas.openxmlformats.org/officeDocument/2006/relationships/image" Target="../media/bf3a891983b7676cb7c05fa5a065fa42.jpg"/><Relationship Id="rId43" Type="http://schemas.openxmlformats.org/officeDocument/2006/relationships/image" Target="../media/030fb6206c7f9d9808122db1e87bdc8c.jpg"/><Relationship Id="rId44" Type="http://schemas.openxmlformats.org/officeDocument/2006/relationships/image" Target="../media/636b55fb76356aa9652ae67b7adb5b1f.jpg"/><Relationship Id="rId45" Type="http://schemas.openxmlformats.org/officeDocument/2006/relationships/image" Target="../media/9610b4b42e6326adecf29e024f270797.jpg"/><Relationship Id="rId46" Type="http://schemas.openxmlformats.org/officeDocument/2006/relationships/image" Target="../media/13aaec8abcfd9f4ea717a98d3ee0c7b1.jpg"/><Relationship Id="rId47" Type="http://schemas.openxmlformats.org/officeDocument/2006/relationships/image" Target="../media/1bbb422a96e759a298da9dd02cd75cd7.jpg"/><Relationship Id="rId48" Type="http://schemas.openxmlformats.org/officeDocument/2006/relationships/image" Target="../media/25a8304f310413706e1c909602f5a678.jpg"/><Relationship Id="rId49" Type="http://schemas.openxmlformats.org/officeDocument/2006/relationships/image" Target="../media/d0b520e19b03f952e88946a39e9d7bf4.jpg"/><Relationship Id="rId50" Type="http://schemas.openxmlformats.org/officeDocument/2006/relationships/image" Target="../media/cd4b6d1528f2454f713ee709027080b4.jpg"/><Relationship Id="rId51" Type="http://schemas.openxmlformats.org/officeDocument/2006/relationships/image" Target="../media/628e3a8aea42d4b88ceac7c918668cd9.jpg"/><Relationship Id="rId52" Type="http://schemas.openxmlformats.org/officeDocument/2006/relationships/image" Target="../media/4c7ed451180046edff04e8c4b33ba683.jpg"/><Relationship Id="rId53" Type="http://schemas.openxmlformats.org/officeDocument/2006/relationships/image" Target="../media/e605a0c7da49ddf0840595d7253338f3.JP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2510feac55c52e728f028e88781786b4.jpg"/><Relationship Id="rId2" Type="http://schemas.openxmlformats.org/officeDocument/2006/relationships/image" Target="../media/a21848592dcdc4a5eae896e9957c282c.jpg"/><Relationship Id="rId3" Type="http://schemas.openxmlformats.org/officeDocument/2006/relationships/image" Target="../media/8a9ef9aa9ca9cc21f5c4981d9e36f0ee.jpg"/><Relationship Id="rId4" Type="http://schemas.openxmlformats.org/officeDocument/2006/relationships/image" Target="../media/5cbec8d96d412d691cbfdb2ae508fa98.jp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6cd39954aea27e3bd74d01934bc8d7b1.jpg"/><Relationship Id="rId2" Type="http://schemas.openxmlformats.org/officeDocument/2006/relationships/image" Target="../media/296e0285be10a6ccc3b4df22434bbb93.jpg"/><Relationship Id="rId3" Type="http://schemas.openxmlformats.org/officeDocument/2006/relationships/image" Target="../media/bdcc808b2500099bad68ae339ae7a8c8.jpg"/><Relationship Id="rId4" Type="http://schemas.openxmlformats.org/officeDocument/2006/relationships/image" Target="../media/024ce2bf0dd6cb7e72217f1a07e417cc.jpg"/><Relationship Id="rId5" Type="http://schemas.openxmlformats.org/officeDocument/2006/relationships/image" Target="../media/85ba41d6cbb05b23065584eb0f22bb22.jpg"/><Relationship Id="rId6" Type="http://schemas.openxmlformats.org/officeDocument/2006/relationships/image" Target="../media/61fd6112d9bdcbb87a78fa1fac8ac41d.jpg"/><Relationship Id="rId7" Type="http://schemas.openxmlformats.org/officeDocument/2006/relationships/image" Target="../media/fa4d355cf91e3dea1afdfb419442d992.jpg"/><Relationship Id="rId8" Type="http://schemas.openxmlformats.org/officeDocument/2006/relationships/image" Target="../media/48b21ba8700fa4204729ff2b30abff5c.jpg"/><Relationship Id="rId9" Type="http://schemas.openxmlformats.org/officeDocument/2006/relationships/image" Target="../media/ef50ea7dbfd001e350806055242e19f2.jpg"/><Relationship Id="rId10" Type="http://schemas.openxmlformats.org/officeDocument/2006/relationships/image" Target="../media/6eaa79fc0096610f08a876ef5fe762e8.jpg"/><Relationship Id="rId11" Type="http://schemas.openxmlformats.org/officeDocument/2006/relationships/image" Target="../media/21676e101ee6faf78999e4971d8663fd.jpg"/><Relationship Id="rId12" Type="http://schemas.openxmlformats.org/officeDocument/2006/relationships/image" Target="../media/d4300b5b4ed14606310791d89e29d002.jpg"/><Relationship Id="rId13" Type="http://schemas.openxmlformats.org/officeDocument/2006/relationships/image" Target="../media/6f453e0a4fcdcb564e23f94784976bee.jpg"/><Relationship Id="rId14" Type="http://schemas.openxmlformats.org/officeDocument/2006/relationships/image" Target="../media/c785eb3e49917952efc773ae79c76c82.jpg"/><Relationship Id="rId15" Type="http://schemas.openxmlformats.org/officeDocument/2006/relationships/image" Target="../media/20942b6b6b3f1df98fa0d058b653c331.jpg"/><Relationship Id="rId16" Type="http://schemas.openxmlformats.org/officeDocument/2006/relationships/image" Target="../media/7d27be1b9ce7fe46533e2be017ec4e90.jpg"/><Relationship Id="rId17" Type="http://schemas.openxmlformats.org/officeDocument/2006/relationships/image" Target="../media/27aa9d843f9024b29ceeea194daf8ef6.jpg"/><Relationship Id="rId18" Type="http://schemas.openxmlformats.org/officeDocument/2006/relationships/image" Target="../media/b5a255b96127bf3e735156eaf8796c89.jpg"/><Relationship Id="rId19" Type="http://schemas.openxmlformats.org/officeDocument/2006/relationships/image" Target="../media/f783d0cbcfa5c48441adca207e8ab77f.jpg"/><Relationship Id="rId20" Type="http://schemas.openxmlformats.org/officeDocument/2006/relationships/image" Target="../media/f845dd673620b833dea4beb0dedeea1b.jpg"/><Relationship Id="rId21" Type="http://schemas.openxmlformats.org/officeDocument/2006/relationships/image" Target="../media/a0a1991b85c5b259f5e21b786142d8ef.jpg"/><Relationship Id="rId22" Type="http://schemas.openxmlformats.org/officeDocument/2006/relationships/image" Target="../media/e5e12869eb855898655cfb88a03c4557.jpg"/><Relationship Id="rId23" Type="http://schemas.openxmlformats.org/officeDocument/2006/relationships/image" Target="../media/c6fec2fe8a4a6331ece5b64fded087e8.jpg"/><Relationship Id="rId24" Type="http://schemas.openxmlformats.org/officeDocument/2006/relationships/image" Target="../media/dbe4e009b7956609eeab98fc4c5ff109.jpg"/><Relationship Id="rId25" Type="http://schemas.openxmlformats.org/officeDocument/2006/relationships/image" Target="../media/1183d73970881de02f3e1d2cef602443.jpg"/><Relationship Id="rId26" Type="http://schemas.openxmlformats.org/officeDocument/2006/relationships/image" Target="../media/c9f48484c2c0f8853ce94a44f08133d8.jpg"/><Relationship Id="rId27" Type="http://schemas.openxmlformats.org/officeDocument/2006/relationships/image" Target="../media/03f33063a09282350870e8919c0c6361.jpg"/><Relationship Id="rId28" Type="http://schemas.openxmlformats.org/officeDocument/2006/relationships/image" Target="../media/4869d54d9983c069ac7fcfa40833ac95.jpg"/><Relationship Id="rId29" Type="http://schemas.openxmlformats.org/officeDocument/2006/relationships/image" Target="../media/0e8005423289116da9121457e33dafac.jpg"/><Relationship Id="rId30" Type="http://schemas.openxmlformats.org/officeDocument/2006/relationships/image" Target="../media/c6a046fe30b83265f7f1e0bff37059a6.jpg"/><Relationship Id="rId31" Type="http://schemas.openxmlformats.org/officeDocument/2006/relationships/image" Target="../media/2af466ccd54fbf019b3fc1f4b055d676.jpg"/><Relationship Id="rId32" Type="http://schemas.openxmlformats.org/officeDocument/2006/relationships/image" Target="../media/e1196c733df8d4ff54c9142eae714163.jpg"/><Relationship Id="rId33" Type="http://schemas.openxmlformats.org/officeDocument/2006/relationships/image" Target="../media/31897b1cbf2701c99c1944a9c4f1ab8c.jpg"/><Relationship Id="rId34" Type="http://schemas.openxmlformats.org/officeDocument/2006/relationships/image" Target="../media/e1b1c6156d5f5cbe139306fbf313785c.jpg"/><Relationship Id="rId35" Type="http://schemas.openxmlformats.org/officeDocument/2006/relationships/image" Target="../media/2194d6ce38308f5e44832d123ac0f3c0.jpg"/><Relationship Id="rId36" Type="http://schemas.openxmlformats.org/officeDocument/2006/relationships/image" Target="../media/6ebba7564b3f1d12ae1e749fc860f83a.jpg"/><Relationship Id="rId37" Type="http://schemas.openxmlformats.org/officeDocument/2006/relationships/image" Target="../media/c63bb1ebd6967b79cf1d1d52cdc2f410.jpg"/><Relationship Id="rId38" Type="http://schemas.openxmlformats.org/officeDocument/2006/relationships/image" Target="../media/b8b1e4ede84692b5fe27aeab7bfed288.jpg"/><Relationship Id="rId39" Type="http://schemas.openxmlformats.org/officeDocument/2006/relationships/image" Target="../media/6669d7e86ce2504400895668bab00c23.jpg"/><Relationship Id="rId40" Type="http://schemas.openxmlformats.org/officeDocument/2006/relationships/image" Target="../media/128fdc6bfa394f7ab07d25638aaa03b3.jpg"/><Relationship Id="rId41" Type="http://schemas.openxmlformats.org/officeDocument/2006/relationships/image" Target="../media/d2df061c110de81f9a9ecd9b75538108.jpg"/><Relationship Id="rId42" Type="http://schemas.openxmlformats.org/officeDocument/2006/relationships/image" Target="../media/cd8d7c6e677237fec9ab116ea824d4d9.jpg"/><Relationship Id="rId43" Type="http://schemas.openxmlformats.org/officeDocument/2006/relationships/image" Target="../media/0dba9b4a21249b4cabbc85100400f047.jpg"/><Relationship Id="rId44" Type="http://schemas.openxmlformats.org/officeDocument/2006/relationships/image" Target="../media/90fff53f55ea15dae525b32f9a28efbe.jpg"/><Relationship Id="rId45" Type="http://schemas.openxmlformats.org/officeDocument/2006/relationships/image" Target="../media/29dc30da8cfeaccc536d82acb98fc84d.jpg"/><Relationship Id="rId46" Type="http://schemas.openxmlformats.org/officeDocument/2006/relationships/image" Target="../media/b0005500d6f8b8719be75ee3fba68143.jpg"/><Relationship Id="rId47" Type="http://schemas.openxmlformats.org/officeDocument/2006/relationships/image" Target="../media/2da36c17f3528bf034097d2d94570f6a.jpg"/><Relationship Id="rId48" Type="http://schemas.openxmlformats.org/officeDocument/2006/relationships/image" Target="../media/fe107910f5a0e64ef95d0729da4d0cea.jpg"/><Relationship Id="rId49" Type="http://schemas.openxmlformats.org/officeDocument/2006/relationships/image" Target="../media/04ea2fb4b1c1de77f70bceca0d24bf24.jpg"/><Relationship Id="rId50" Type="http://schemas.openxmlformats.org/officeDocument/2006/relationships/image" Target="../media/eaca9ce1f4958273bab180dd3f8f43ea.jpg"/><Relationship Id="rId51" Type="http://schemas.openxmlformats.org/officeDocument/2006/relationships/image" Target="../media/a03b631c9dc395e03d810450600d9eae.jpg"/><Relationship Id="rId52" Type="http://schemas.openxmlformats.org/officeDocument/2006/relationships/image" Target="../media/8734c59b2a571b0777db9c26ace83133.jpg"/><Relationship Id="rId53" Type="http://schemas.openxmlformats.org/officeDocument/2006/relationships/image" Target="../media/df240ebb4e7f8cb5a281091eac865e51.jpg"/><Relationship Id="rId54" Type="http://schemas.openxmlformats.org/officeDocument/2006/relationships/image" Target="../media/4d7bae5a58bf0856a2fd89ca593700d4.jpg"/><Relationship Id="rId55" Type="http://schemas.openxmlformats.org/officeDocument/2006/relationships/image" Target="../media/b1c6eaef7577c18d1b39890c68389811.jpg"/><Relationship Id="rId56" Type="http://schemas.openxmlformats.org/officeDocument/2006/relationships/image" Target="../media/e63fad0afe3604a53d946a47f279f8e1.jpg"/><Relationship Id="rId57" Type="http://schemas.openxmlformats.org/officeDocument/2006/relationships/image" Target="../media/c205c13e03f24514dfda239d065edabd.jpg"/><Relationship Id="rId58" Type="http://schemas.openxmlformats.org/officeDocument/2006/relationships/image" Target="../media/0a6f0609343ea57a1ac01a9807e4f8eb.jpg"/><Relationship Id="rId59" Type="http://schemas.openxmlformats.org/officeDocument/2006/relationships/image" Target="../media/a293dc82acc4324369e7e2fd1dac2618.jpg"/><Relationship Id="rId60" Type="http://schemas.openxmlformats.org/officeDocument/2006/relationships/image" Target="../media/831e7a1cdef3eb41e695a73264eaa519.jpg"/><Relationship Id="rId61" Type="http://schemas.openxmlformats.org/officeDocument/2006/relationships/image" Target="../media/396e8c7c38bc27f338b1413d35476ee9.jpg"/><Relationship Id="rId62" Type="http://schemas.openxmlformats.org/officeDocument/2006/relationships/image" Target="../media/1b44643db36fa9ff66864306e6641936.jpg"/><Relationship Id="rId63" Type="http://schemas.openxmlformats.org/officeDocument/2006/relationships/image" Target="../media/0e73875dc590a0c353149154cd7b41b3.jpg"/><Relationship Id="rId64" Type="http://schemas.openxmlformats.org/officeDocument/2006/relationships/image" Target="../media/ec24cc9ebe2c03607f3f6d8c18e499d5.jpg"/><Relationship Id="rId65" Type="http://schemas.openxmlformats.org/officeDocument/2006/relationships/image" Target="../media/391990cd4ed96c9101402626f71eee33.jpg"/><Relationship Id="rId66" Type="http://schemas.openxmlformats.org/officeDocument/2006/relationships/image" Target="../media/db7c46972e00eb3a084f4476b400bebf.jpg"/><Relationship Id="rId67" Type="http://schemas.openxmlformats.org/officeDocument/2006/relationships/image" Target="../media/044ede30f800694bd4767260895a35b1.jpg"/><Relationship Id="rId68" Type="http://schemas.openxmlformats.org/officeDocument/2006/relationships/image" Target="../media/5226a79c6f5b5b22e616118f9abd551b.jpg"/><Relationship Id="rId69" Type="http://schemas.openxmlformats.org/officeDocument/2006/relationships/image" Target="../media/854d9b07ba1037963dcf151ee2f4a433.jpg"/><Relationship Id="rId70" Type="http://schemas.openxmlformats.org/officeDocument/2006/relationships/image" Target="../media/46166cf2d91f840eebfbec04f5f1c6c6.jpg"/><Relationship Id="rId71" Type="http://schemas.openxmlformats.org/officeDocument/2006/relationships/image" Target="../media/f01f065b6788f33a50005c8c8e744546.jpg"/><Relationship Id="rId72" Type="http://schemas.openxmlformats.org/officeDocument/2006/relationships/image" Target="../media/0a976b9ebd1bdd28f13e2ba2f0e2b0d8.jpg"/><Relationship Id="rId73" Type="http://schemas.openxmlformats.org/officeDocument/2006/relationships/image" Target="../media/bdadb441354c2895bdfaf5e1d42c8b96.jpg"/><Relationship Id="rId74" Type="http://schemas.openxmlformats.org/officeDocument/2006/relationships/image" Target="../media/745af1b6b37b29f0de2e05672daa4284.jpg"/><Relationship Id="rId75" Type="http://schemas.openxmlformats.org/officeDocument/2006/relationships/image" Target="../media/39eaeb8396770c194b3c832b5334378c.jpg"/><Relationship Id="rId76" Type="http://schemas.openxmlformats.org/officeDocument/2006/relationships/image" Target="../media/f73c1d21fd8b4813e29bf793e4f14b82.jpg"/><Relationship Id="rId77" Type="http://schemas.openxmlformats.org/officeDocument/2006/relationships/image" Target="../media/9a6c5d70f83745811de3feef51ac2c78.jpg"/><Relationship Id="rId78" Type="http://schemas.openxmlformats.org/officeDocument/2006/relationships/image" Target="../media/b5e8c231532236b36149b7917a49fb0d.jpg"/><Relationship Id="rId79" Type="http://schemas.openxmlformats.org/officeDocument/2006/relationships/image" Target="../media/a5589f5eccd09cb6f154a96d44023bbb.jpg"/><Relationship Id="rId80" Type="http://schemas.openxmlformats.org/officeDocument/2006/relationships/image" Target="../media/fa06308f64af40e808eb2cbcb12907ec.jpg"/><Relationship Id="rId81" Type="http://schemas.openxmlformats.org/officeDocument/2006/relationships/image" Target="../media/f0f893b9fdaa15e007a875d502776213.jpg"/><Relationship Id="rId82" Type="http://schemas.openxmlformats.org/officeDocument/2006/relationships/image" Target="../media/e4dd2c1db38bdbfd575989e2aa66ffb0.jpg"/><Relationship Id="rId83" Type="http://schemas.openxmlformats.org/officeDocument/2006/relationships/image" Target="../media/fbf413d972dc5293684c1e17fb817ed9.jpg"/><Relationship Id="rId84" Type="http://schemas.openxmlformats.org/officeDocument/2006/relationships/image" Target="../media/3b71c0161ab9ffd64025c43bcccff9ce.jpg"/><Relationship Id="rId85" Type="http://schemas.openxmlformats.org/officeDocument/2006/relationships/image" Target="../media/ddebc53c5c05628660fea247261aeeac.jpg"/><Relationship Id="rId86" Type="http://schemas.openxmlformats.org/officeDocument/2006/relationships/image" Target="../media/a9f1b26ebd0e0c11e76758992accbc29.jpg"/><Relationship Id="rId87" Type="http://schemas.openxmlformats.org/officeDocument/2006/relationships/image" Target="../media/b22c1c86bc1f8dd17d3b34c588d31789.jpg"/><Relationship Id="rId88" Type="http://schemas.openxmlformats.org/officeDocument/2006/relationships/image" Target="../media/8d00f43b7b632d1297f7d8eb55f60f85.jpg"/><Relationship Id="rId89" Type="http://schemas.openxmlformats.org/officeDocument/2006/relationships/image" Target="../media/c61e7f10890e6ec4180ce8f728c63c47.jpg"/><Relationship Id="rId90" Type="http://schemas.openxmlformats.org/officeDocument/2006/relationships/image" Target="../media/5b239468c40ab34273f5a1ecc2813097.jpg"/><Relationship Id="rId91" Type="http://schemas.openxmlformats.org/officeDocument/2006/relationships/image" Target="../media/6b0b3935358bdc058f8ae2a21e00c825.jpg"/><Relationship Id="rId92" Type="http://schemas.openxmlformats.org/officeDocument/2006/relationships/image" Target="../media/985b4d42350813860d9d691815e5d7dd.jpg"/><Relationship Id="rId93" Type="http://schemas.openxmlformats.org/officeDocument/2006/relationships/image" Target="../media/945c030881f140407cae0adec8276313.jpg"/><Relationship Id="rId94" Type="http://schemas.openxmlformats.org/officeDocument/2006/relationships/image" Target="../media/efcb39eaf7cff57f0c21926a9a72c7fb.jpg"/><Relationship Id="rId95" Type="http://schemas.openxmlformats.org/officeDocument/2006/relationships/image" Target="../media/85e235b4d0cf5ca53f36deff7649251f.jpg"/><Relationship Id="rId96" Type="http://schemas.openxmlformats.org/officeDocument/2006/relationships/image" Target="../media/d0cbcbe3aaa50242cb83142c2c8549da.jpg"/><Relationship Id="rId97" Type="http://schemas.openxmlformats.org/officeDocument/2006/relationships/image" Target="../media/dda38fa32d54c4f5e647c3a4b0edf458.jpg"/><Relationship Id="rId98" Type="http://schemas.openxmlformats.org/officeDocument/2006/relationships/image" Target="../media/03a10e5b702344529180a26f285513b8.jpg"/><Relationship Id="rId99" Type="http://schemas.openxmlformats.org/officeDocument/2006/relationships/image" Target="../media/0ecaa50ce786d063af6ee86e7a9b1fc3.jpg"/><Relationship Id="rId100" Type="http://schemas.openxmlformats.org/officeDocument/2006/relationships/image" Target="../media/05305f86f7329f5c55bee277c29f5a45.jpg"/><Relationship Id="rId101" Type="http://schemas.openxmlformats.org/officeDocument/2006/relationships/image" Target="../media/3deaad96df5c4203eb92e5fceacb5579.jpg"/><Relationship Id="rId102" Type="http://schemas.openxmlformats.org/officeDocument/2006/relationships/image" Target="../media/e094d5086d31718dceeac22b734dcf05.jpg"/><Relationship Id="rId103" Type="http://schemas.openxmlformats.org/officeDocument/2006/relationships/image" Target="../media/4b192b84d1c0e2c20d2f1cfea6193d6b.jpg"/><Relationship Id="rId104" Type="http://schemas.openxmlformats.org/officeDocument/2006/relationships/image" Target="../media/45e28f63a48229878890e14ac6c20c59.jpg"/><Relationship Id="rId105" Type="http://schemas.openxmlformats.org/officeDocument/2006/relationships/image" Target="../media/57b5d4b6f3d5482a0c2d8609f6eabb1d.jpg"/><Relationship Id="rId106" Type="http://schemas.openxmlformats.org/officeDocument/2006/relationships/image" Target="../media/5cc49dad1f94d47c8b92093a7b4bd97a.jpg"/><Relationship Id="rId107" Type="http://schemas.openxmlformats.org/officeDocument/2006/relationships/image" Target="../media/7906619ce8e243d1952545b7c31ec8fa.jpg"/><Relationship Id="rId108" Type="http://schemas.openxmlformats.org/officeDocument/2006/relationships/image" Target="../media/bf843e3e84cbc66c171254a34a597256.jpg"/><Relationship Id="rId109" Type="http://schemas.openxmlformats.org/officeDocument/2006/relationships/image" Target="../media/c52794a087208da9461d8a96ee18fe9e.jpg"/><Relationship Id="rId110" Type="http://schemas.openxmlformats.org/officeDocument/2006/relationships/image" Target="../media/7c72fe18a01746dc7da4716f065512b7.jpg"/><Relationship Id="rId111" Type="http://schemas.openxmlformats.org/officeDocument/2006/relationships/image" Target="../media/7827d4e1da8e61987dc4f9751a0802d1.jpg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b0b4230e584aaff80ab0f279ee417195.jpg"/><Relationship Id="rId2" Type="http://schemas.openxmlformats.org/officeDocument/2006/relationships/image" Target="../media/565ddb804bf95fa72ac7d02c67429ff3.jpg"/><Relationship Id="rId3" Type="http://schemas.openxmlformats.org/officeDocument/2006/relationships/image" Target="../media/f34b395e157aff6ee319fc8b3b4fd152.jpg"/><Relationship Id="rId4" Type="http://schemas.openxmlformats.org/officeDocument/2006/relationships/image" Target="../media/deeb5482a51db73335409a452a9c012c.jpg"/><Relationship Id="rId5" Type="http://schemas.openxmlformats.org/officeDocument/2006/relationships/image" Target="../media/2cd4cc373da0dd75e82d7861c249dedc.jpg"/><Relationship Id="rId6" Type="http://schemas.openxmlformats.org/officeDocument/2006/relationships/image" Target="../media/7d453246dd808a55019e9cc51955b612.jpg"/><Relationship Id="rId7" Type="http://schemas.openxmlformats.org/officeDocument/2006/relationships/image" Target="../media/df60df97c95ea330794940610f9fb165.jpg"/><Relationship Id="rId8" Type="http://schemas.openxmlformats.org/officeDocument/2006/relationships/image" Target="../media/582dc1106a2810d3503070c1227d13c3.jpg"/><Relationship Id="rId9" Type="http://schemas.openxmlformats.org/officeDocument/2006/relationships/image" Target="../media/91ae74618f374eac2276e8a97265461c.jpg"/><Relationship Id="rId10" Type="http://schemas.openxmlformats.org/officeDocument/2006/relationships/image" Target="../media/44901a16b4ea185d56939446551740cf.jpg"/><Relationship Id="rId11" Type="http://schemas.openxmlformats.org/officeDocument/2006/relationships/image" Target="../media/8650b1ce5ea20a5c854535d37b175ace.jpg"/><Relationship Id="rId12" Type="http://schemas.openxmlformats.org/officeDocument/2006/relationships/image" Target="../media/91df0323c5d8bae38851248fffe21f81.jpg"/><Relationship Id="rId13" Type="http://schemas.openxmlformats.org/officeDocument/2006/relationships/image" Target="../media/4e1dfb3cc180b82ceec6110e01b2e98b.jpg"/><Relationship Id="rId14" Type="http://schemas.openxmlformats.org/officeDocument/2006/relationships/image" Target="../media/093b653b9fcc1ef70340ec9ca27c2aff.jpg"/><Relationship Id="rId15" Type="http://schemas.openxmlformats.org/officeDocument/2006/relationships/image" Target="../media/d9c73781f47fd63ba2bd685d4384514a.jpg"/><Relationship Id="rId16" Type="http://schemas.openxmlformats.org/officeDocument/2006/relationships/image" Target="../media/812998c1fbe5aac2af3e283ea6d51a23.jpg"/><Relationship Id="rId17" Type="http://schemas.openxmlformats.org/officeDocument/2006/relationships/image" Target="../media/175c32a07afdd9006ee642d6027f0090.jpg"/><Relationship Id="rId18" Type="http://schemas.openxmlformats.org/officeDocument/2006/relationships/image" Target="../media/e3002bb8475159f80dae50cefe2c43d8.jpg"/><Relationship Id="rId19" Type="http://schemas.openxmlformats.org/officeDocument/2006/relationships/image" Target="../media/6e2078af918e918c7ccf07a50fa1cadd.jpg"/><Relationship Id="rId20" Type="http://schemas.openxmlformats.org/officeDocument/2006/relationships/image" Target="../media/6fbf77eaa4d8775eb1011ef80b8bedf8.jpg"/><Relationship Id="rId21" Type="http://schemas.openxmlformats.org/officeDocument/2006/relationships/image" Target="../media/0009dd5168d5e22da1df64c14542f854.jpg"/><Relationship Id="rId22" Type="http://schemas.openxmlformats.org/officeDocument/2006/relationships/image" Target="../media/a7c9bec5d7e3f161dded464c4c38cb66.jpg"/><Relationship Id="rId23" Type="http://schemas.openxmlformats.org/officeDocument/2006/relationships/image" Target="../media/ddd019b0d20209c3dd51abb23b4eba70.jpg"/><Relationship Id="rId24" Type="http://schemas.openxmlformats.org/officeDocument/2006/relationships/image" Target="../media/850b95c48738d0bf375de9c9d2f7f582.jpg"/><Relationship Id="rId25" Type="http://schemas.openxmlformats.org/officeDocument/2006/relationships/image" Target="../media/02c47e05075be837a151646acb8f0cc2.jpg"/><Relationship Id="rId26" Type="http://schemas.openxmlformats.org/officeDocument/2006/relationships/image" Target="../media/3e937dd76f54451d935476defade2900.jpg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ee85add4ab245521a052082881f73b83.jpg"/><Relationship Id="rId2" Type="http://schemas.openxmlformats.org/officeDocument/2006/relationships/image" Target="../media/3a7c67330d5b801a301997311026b918.jpg"/><Relationship Id="rId3" Type="http://schemas.openxmlformats.org/officeDocument/2006/relationships/image" Target="../media/e5701d3367db7d15528542d105862ff6.jpg"/><Relationship Id="rId4" Type="http://schemas.openxmlformats.org/officeDocument/2006/relationships/image" Target="../media/69610e83f38e449814a79740c3776d7d.jpg"/><Relationship Id="rId5" Type="http://schemas.openxmlformats.org/officeDocument/2006/relationships/image" Target="../media/1e0175ccd8a4c5e9234b531a03a0212f.jpg"/><Relationship Id="rId6" Type="http://schemas.openxmlformats.org/officeDocument/2006/relationships/image" Target="../media/56e633294aac5e9c25947f8efa619293.jpg"/><Relationship Id="rId7" Type="http://schemas.openxmlformats.org/officeDocument/2006/relationships/image" Target="../media/14ff86e85187b84bd42a5b9323a91d50.jpg"/><Relationship Id="rId8" Type="http://schemas.openxmlformats.org/officeDocument/2006/relationships/image" Target="../media/b3ed9a6bcbcddbfc26939ebb87ecdeb4.jpg"/><Relationship Id="rId9" Type="http://schemas.openxmlformats.org/officeDocument/2006/relationships/image" Target="../media/46e5a0764a5ac97ae8e6c14e2dd2262d.jpg"/><Relationship Id="rId10" Type="http://schemas.openxmlformats.org/officeDocument/2006/relationships/image" Target="../media/16d824bc6bfffa87ebd18bb5dd3174e7.jpg"/><Relationship Id="rId11" Type="http://schemas.openxmlformats.org/officeDocument/2006/relationships/image" Target="../media/a3c3818f9ebfac7b3e58aaf9256e42d7.jpg"/><Relationship Id="rId12" Type="http://schemas.openxmlformats.org/officeDocument/2006/relationships/image" Target="../media/604fdc510c0c42eee9afa22b2e29141e.jpg"/><Relationship Id="rId13" Type="http://schemas.openxmlformats.org/officeDocument/2006/relationships/image" Target="../media/86022862a5114c7e003153370a7b36a5.jpg"/><Relationship Id="rId14" Type="http://schemas.openxmlformats.org/officeDocument/2006/relationships/image" Target="../media/8ba23a132a5eef315248182714f13ee7.jpg"/><Relationship Id="rId15" Type="http://schemas.openxmlformats.org/officeDocument/2006/relationships/image" Target="../media/e4e88b8ebcb2cfc004a6aa5c61e7d319.jpg"/><Relationship Id="rId16" Type="http://schemas.openxmlformats.org/officeDocument/2006/relationships/image" Target="../media/53887d6f08b33210dbc8763b37fbd802.jpg"/><Relationship Id="rId17" Type="http://schemas.openxmlformats.org/officeDocument/2006/relationships/image" Target="../media/a23b5bd4d5b485d1a4aa223aa2d1cffa.jpg"/><Relationship Id="rId18" Type="http://schemas.openxmlformats.org/officeDocument/2006/relationships/image" Target="../media/505d410ded78048717a0b5fa86c9f425.jpg"/><Relationship Id="rId19" Type="http://schemas.openxmlformats.org/officeDocument/2006/relationships/image" Target="../media/84f6880e82b7fcfbaa8c77ffeba0b23a.jpg"/><Relationship Id="rId20" Type="http://schemas.openxmlformats.org/officeDocument/2006/relationships/image" Target="../media/3e1e093fa298e2e5cb7a5acca8be99bd.jpg"/><Relationship Id="rId21" Type="http://schemas.openxmlformats.org/officeDocument/2006/relationships/image" Target="../media/ac2885264915648133ba2173561a1e7b.jpg"/><Relationship Id="rId22" Type="http://schemas.openxmlformats.org/officeDocument/2006/relationships/image" Target="../media/828737b74e1accb37fb5192ea78cc12e.jpg"/><Relationship Id="rId23" Type="http://schemas.openxmlformats.org/officeDocument/2006/relationships/image" Target="../media/3eb75486a73ce28b07b84a313fc4b492.jpg"/><Relationship Id="rId24" Type="http://schemas.openxmlformats.org/officeDocument/2006/relationships/image" Target="../media/522fe89743146395f017252c25c109b3.jpg"/><Relationship Id="rId25" Type="http://schemas.openxmlformats.org/officeDocument/2006/relationships/image" Target="../media/15bc9e54802ffe080620afe6f97eed2f.jpg"/><Relationship Id="rId26" Type="http://schemas.openxmlformats.org/officeDocument/2006/relationships/image" Target="../media/6b94dae5764df48cf600b8c87ebc58af.jpg"/><Relationship Id="rId27" Type="http://schemas.openxmlformats.org/officeDocument/2006/relationships/image" Target="../media/ac3bac1e7c93453b3911708ec4f53068.jpg"/><Relationship Id="rId28" Type="http://schemas.openxmlformats.org/officeDocument/2006/relationships/image" Target="../media/07f53d06837f76cdd036c52f6986527c.jpg"/><Relationship Id="rId29" Type="http://schemas.openxmlformats.org/officeDocument/2006/relationships/image" Target="../media/3e2daf55bfd2dfce6814b2f1aeed8cd3.jpg"/><Relationship Id="rId30" Type="http://schemas.openxmlformats.org/officeDocument/2006/relationships/image" Target="../media/dd8bbc6a45e03072a2d8a2acc1032a0a.jpg"/><Relationship Id="rId31" Type="http://schemas.openxmlformats.org/officeDocument/2006/relationships/image" Target="../media/382d2115f42fa4d61d4510a249d365c3.jpg"/><Relationship Id="rId32" Type="http://schemas.openxmlformats.org/officeDocument/2006/relationships/image" Target="../media/faa10d640d1a719ceb0b9df33dd9bf1c.jpg"/><Relationship Id="rId33" Type="http://schemas.openxmlformats.org/officeDocument/2006/relationships/image" Target="../media/859ff1d185fb411ccdd3b12a45a6abd2.jpg"/><Relationship Id="rId34" Type="http://schemas.openxmlformats.org/officeDocument/2006/relationships/image" Target="../media/8d4958accba12205244d8a5c53e8858f.jpg"/><Relationship Id="rId35" Type="http://schemas.openxmlformats.org/officeDocument/2006/relationships/image" Target="../media/d7a613277caccd687ea0bb87769b65fc.jpg"/><Relationship Id="rId36" Type="http://schemas.openxmlformats.org/officeDocument/2006/relationships/image" Target="../media/b565bae187039305eb3e889a7e078473.jpg"/><Relationship Id="rId37" Type="http://schemas.openxmlformats.org/officeDocument/2006/relationships/image" Target="../media/ac7bbb24a30e5fd7b26be02b0e1ef715.jpg"/><Relationship Id="rId38" Type="http://schemas.openxmlformats.org/officeDocument/2006/relationships/image" Target="../media/7412ca758030a4dffa06c905dc745334.jpg"/><Relationship Id="rId39" Type="http://schemas.openxmlformats.org/officeDocument/2006/relationships/image" Target="../media/c05fb93f1d85a9cbaa3e467590156329.jpg"/><Relationship Id="rId40" Type="http://schemas.openxmlformats.org/officeDocument/2006/relationships/image" Target="../media/d8df8fe70678cf6ced78b9e174e12684.jpg"/><Relationship Id="rId41" Type="http://schemas.openxmlformats.org/officeDocument/2006/relationships/image" Target="../media/58119b238c5ec07be2f36d33581dd447.jpg"/><Relationship Id="rId42" Type="http://schemas.openxmlformats.org/officeDocument/2006/relationships/image" Target="../media/f5759e07ee664e2bfed2e30a1aedeb07.jpg"/><Relationship Id="rId43" Type="http://schemas.openxmlformats.org/officeDocument/2006/relationships/image" Target="../media/a59b876d90a38a402d5ee909ab1af2d7.jpg"/><Relationship Id="rId44" Type="http://schemas.openxmlformats.org/officeDocument/2006/relationships/image" Target="../media/3bd6d8f8364d72d26aeb4688059232a5.jpg"/><Relationship Id="rId45" Type="http://schemas.openxmlformats.org/officeDocument/2006/relationships/image" Target="../media/b03c5f5310c62261b3d4d5a94d864351.jpg"/><Relationship Id="rId46" Type="http://schemas.openxmlformats.org/officeDocument/2006/relationships/image" Target="../media/2f8a692b6c8063937302eb4578fdc0a6.jpg"/><Relationship Id="rId47" Type="http://schemas.openxmlformats.org/officeDocument/2006/relationships/image" Target="../media/c8856ecd0164ab20e374e6800526b23c.jpg"/><Relationship Id="rId48" Type="http://schemas.openxmlformats.org/officeDocument/2006/relationships/image" Target="../media/3b96087bd3e66eb361fb6cbcc4219410.jpg"/><Relationship Id="rId49" Type="http://schemas.openxmlformats.org/officeDocument/2006/relationships/image" Target="../media/9737ca148faf4e577f1120374cea5513.jpg"/><Relationship Id="rId50" Type="http://schemas.openxmlformats.org/officeDocument/2006/relationships/image" Target="../media/089872f82d66b755508e92627e1fa0a7.jpg"/><Relationship Id="rId51" Type="http://schemas.openxmlformats.org/officeDocument/2006/relationships/image" Target="../media/348a136de2489effd09b0d1177e8c624.jpg"/><Relationship Id="rId52" Type="http://schemas.openxmlformats.org/officeDocument/2006/relationships/image" Target="../media/feb90ee54c8fb362d80920c4980f96af.jpg"/><Relationship Id="rId53" Type="http://schemas.openxmlformats.org/officeDocument/2006/relationships/image" Target="../media/32ccd0577fbb780b3fd8de380af5e74b.jpg"/><Relationship Id="rId54" Type="http://schemas.openxmlformats.org/officeDocument/2006/relationships/image" Target="../media/13cca39f19f05d66e0e9112ee30e07fe.jpg"/><Relationship Id="rId55" Type="http://schemas.openxmlformats.org/officeDocument/2006/relationships/image" Target="../media/be9fccc1a3b1e2f43ffdb9b0eb40fa7c.jpg"/><Relationship Id="rId56" Type="http://schemas.openxmlformats.org/officeDocument/2006/relationships/image" Target="../media/decdc7690e0f7f4b1834f97757ee612c.jpg"/><Relationship Id="rId57" Type="http://schemas.openxmlformats.org/officeDocument/2006/relationships/image" Target="../media/cfbd3e77d7ecd4685420b6d96e83234c.jpg"/><Relationship Id="rId58" Type="http://schemas.openxmlformats.org/officeDocument/2006/relationships/image" Target="../media/750355d86c95c6073e1bbf6d4f4d0f8c.jpg"/><Relationship Id="rId59" Type="http://schemas.openxmlformats.org/officeDocument/2006/relationships/image" Target="../media/dba083b55a579127b7ee47a530df7888.jpg"/><Relationship Id="rId60" Type="http://schemas.openxmlformats.org/officeDocument/2006/relationships/image" Target="../media/3f674f37e666227b195b36a99bbe8f4f.jpg"/><Relationship Id="rId61" Type="http://schemas.openxmlformats.org/officeDocument/2006/relationships/image" Target="../media/466d8265db4967c73951ca407ba3a246.jpg"/><Relationship Id="rId62" Type="http://schemas.openxmlformats.org/officeDocument/2006/relationships/image" Target="../media/8a75c59e9fb1b0180f97f46f260af5c4.JPG"/><Relationship Id="rId63" Type="http://schemas.openxmlformats.org/officeDocument/2006/relationships/image" Target="../media/bb6c606d367bb879c74cd765203c2840.jpg"/><Relationship Id="rId64" Type="http://schemas.openxmlformats.org/officeDocument/2006/relationships/image" Target="../media/79a33f6804a4229bf568a669ae771e8d.jpg"/><Relationship Id="rId65" Type="http://schemas.openxmlformats.org/officeDocument/2006/relationships/image" Target="../media/70d18571cee74fb8cbcba261c4c789dc.jpg"/><Relationship Id="rId66" Type="http://schemas.openxmlformats.org/officeDocument/2006/relationships/image" Target="../media/f0a073fbfc53065959462c27a532c642.jpg"/><Relationship Id="rId67" Type="http://schemas.openxmlformats.org/officeDocument/2006/relationships/image" Target="../media/a33f8512e9516b4d999beb098bf70b61.jpg"/><Relationship Id="rId68" Type="http://schemas.openxmlformats.org/officeDocument/2006/relationships/image" Target="../media/12cabcc9f930c92ac8f4704795892356.jpg"/><Relationship Id="rId69" Type="http://schemas.openxmlformats.org/officeDocument/2006/relationships/image" Target="../media/18d15b630ba8d3acaf36a29efb22b902.jpg"/><Relationship Id="rId70" Type="http://schemas.openxmlformats.org/officeDocument/2006/relationships/image" Target="../media/3492c3e27a7cd158ba6b8fcabe395501.jpg"/><Relationship Id="rId71" Type="http://schemas.openxmlformats.org/officeDocument/2006/relationships/image" Target="../media/ea2bcf6c1ad97e3569d1a172616ade5a.jpg"/><Relationship Id="rId72" Type="http://schemas.openxmlformats.org/officeDocument/2006/relationships/image" Target="../media/11ac92d0ddf46ede099e23729b9d4445.jpg"/><Relationship Id="rId73" Type="http://schemas.openxmlformats.org/officeDocument/2006/relationships/image" Target="../media/2f85eefa65abeb19a8aa20336b3ff51f.jpg"/><Relationship Id="rId74" Type="http://schemas.openxmlformats.org/officeDocument/2006/relationships/image" Target="../media/522f199cd72ddcd43c23cf8565102793.jpg"/><Relationship Id="rId75" Type="http://schemas.openxmlformats.org/officeDocument/2006/relationships/image" Target="../media/6893a4c6be931bcbb501630e9558e510.jpg"/><Relationship Id="rId76" Type="http://schemas.openxmlformats.org/officeDocument/2006/relationships/image" Target="../media/e135d1fd7f030032190ebb0018158893.jpg"/><Relationship Id="rId77" Type="http://schemas.openxmlformats.org/officeDocument/2006/relationships/image" Target="../media/046defef62ccc666631580aae0cb6b1a.jpg"/><Relationship Id="rId78" Type="http://schemas.openxmlformats.org/officeDocument/2006/relationships/image" Target="../media/aa9bca9b389d7bf85397ceedd87fb947.jpg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483c5492205044db0cb5356c97b823f8.jpg"/><Relationship Id="rId2" Type="http://schemas.openxmlformats.org/officeDocument/2006/relationships/image" Target="../media/8e686d83427ad5decffb071a234e9c86.jpg"/><Relationship Id="rId3" Type="http://schemas.openxmlformats.org/officeDocument/2006/relationships/image" Target="../media/ddc63ec8b861954ab37c51997f59a26f.jpg"/><Relationship Id="rId4" Type="http://schemas.openxmlformats.org/officeDocument/2006/relationships/image" Target="../media/593db513dc712a33cc2e3e74d34a4ace.jpg"/><Relationship Id="rId5" Type="http://schemas.openxmlformats.org/officeDocument/2006/relationships/image" Target="../media/59f2031be24ada7fe098fdac518703f1.JPG"/><Relationship Id="rId6" Type="http://schemas.openxmlformats.org/officeDocument/2006/relationships/image" Target="../media/779e038d3d84160e30ce63987204d4e5.JPG"/><Relationship Id="rId7" Type="http://schemas.openxmlformats.org/officeDocument/2006/relationships/image" Target="../media/09505f1316e1b8af53bd2fbd05662215.JPG"/><Relationship Id="rId8" Type="http://schemas.openxmlformats.org/officeDocument/2006/relationships/image" Target="../media/a9f04f8af98188a5859bf9760017cd45.jpg"/><Relationship Id="rId9" Type="http://schemas.openxmlformats.org/officeDocument/2006/relationships/image" Target="../media/0b918d81af51972c4689e7be4bab0cbc.jpg"/><Relationship Id="rId10" Type="http://schemas.openxmlformats.org/officeDocument/2006/relationships/image" Target="../media/43f3576bcd99dc7c0f0590ce40cc89c9.jpg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2effd5072b406c3ed0b11493c107cdf5.jpg"/><Relationship Id="rId2" Type="http://schemas.openxmlformats.org/officeDocument/2006/relationships/image" Target="../media/6e70e5e16216619a17cef93423133ad1.jpg"/><Relationship Id="rId3" Type="http://schemas.openxmlformats.org/officeDocument/2006/relationships/image" Target="../media/da25777debc8b0ba05c21cd33c91aa98.jpg"/><Relationship Id="rId4" Type="http://schemas.openxmlformats.org/officeDocument/2006/relationships/image" Target="../media/2de6746844a04d368a4de2ae64854772.jpg"/><Relationship Id="rId5" Type="http://schemas.openxmlformats.org/officeDocument/2006/relationships/image" Target="../media/0435cd7a01cf90a7fe4e47b081b4a3ba.jpg"/><Relationship Id="rId6" Type="http://schemas.openxmlformats.org/officeDocument/2006/relationships/image" Target="../media/752770ff09737cc8fdacc8f3cb6725c7.jpg"/><Relationship Id="rId7" Type="http://schemas.openxmlformats.org/officeDocument/2006/relationships/image" Target="../media/e1e112f585c64064083faf169d2c38d1.jpg"/><Relationship Id="rId8" Type="http://schemas.openxmlformats.org/officeDocument/2006/relationships/image" Target="../media/8ccf52333b32f69e3784ea717fc9b160.jpg"/><Relationship Id="rId9" Type="http://schemas.openxmlformats.org/officeDocument/2006/relationships/image" Target="../media/b7ac223f9d7c64a18023324394df9d65.jpg"/><Relationship Id="rId10" Type="http://schemas.openxmlformats.org/officeDocument/2006/relationships/image" Target="../media/0c15e87111c7e9ba873553797e82b47b.jpg"/><Relationship Id="rId11" Type="http://schemas.openxmlformats.org/officeDocument/2006/relationships/image" Target="../media/cc3dce53fe31d5736c88779eafa54be5.jpg"/><Relationship Id="rId12" Type="http://schemas.openxmlformats.org/officeDocument/2006/relationships/image" Target="../media/6a8cb9323d2e8dc9b08efc38df4ea115.jpg"/><Relationship Id="rId13" Type="http://schemas.openxmlformats.org/officeDocument/2006/relationships/image" Target="../media/19ac89ce3d57d5e1d95ab0a8787c478f.jpg"/><Relationship Id="rId14" Type="http://schemas.openxmlformats.org/officeDocument/2006/relationships/image" Target="../media/1abe86448e1ea3149735c94d9335de0c.jpg"/><Relationship Id="rId15" Type="http://schemas.openxmlformats.org/officeDocument/2006/relationships/image" Target="../media/eeb29da34aa7f8d58c9eeeacf1f55145.jpg"/><Relationship Id="rId16" Type="http://schemas.openxmlformats.org/officeDocument/2006/relationships/image" Target="../media/a87c6c0eb2c7450fbca40a3dbaf88ecc.jpg"/><Relationship Id="rId17" Type="http://schemas.openxmlformats.org/officeDocument/2006/relationships/image" Target="../media/a66d801f518991255a04dd8715710729.JPG"/><Relationship Id="rId18" Type="http://schemas.openxmlformats.org/officeDocument/2006/relationships/image" Target="../media/dfe4e8d22a653a824aca904aa3731564.JPG"/><Relationship Id="rId19" Type="http://schemas.openxmlformats.org/officeDocument/2006/relationships/image" Target="../media/d3ca9f03b389eea36d2d1057ee5b3a3e.jpg"/><Relationship Id="rId20" Type="http://schemas.openxmlformats.org/officeDocument/2006/relationships/image" Target="../media/51cfa4d50c1489d1287e6dab67e992ec.jpg"/><Relationship Id="rId21" Type="http://schemas.openxmlformats.org/officeDocument/2006/relationships/image" Target="../media/cb112e82394a195f5c19f096bbdf4084.jpg"/><Relationship Id="rId22" Type="http://schemas.openxmlformats.org/officeDocument/2006/relationships/image" Target="../media/290cf936d008f7f49cd24683715282e6.jpg"/><Relationship Id="rId23" Type="http://schemas.openxmlformats.org/officeDocument/2006/relationships/image" Target="../media/a6d332b2eb5965ce1428ff58916c0c2b.jpg"/><Relationship Id="rId24" Type="http://schemas.openxmlformats.org/officeDocument/2006/relationships/image" Target="../media/19e4008eaf84f11d85a6938c4a0d717c.jpg"/><Relationship Id="rId25" Type="http://schemas.openxmlformats.org/officeDocument/2006/relationships/image" Target="../media/406c9c86f032d0e40e26964e0122748e.JPG"/><Relationship Id="rId26" Type="http://schemas.openxmlformats.org/officeDocument/2006/relationships/image" Target="../media/62943b55fb864da669b3508171e52679.jpg"/><Relationship Id="rId27" Type="http://schemas.openxmlformats.org/officeDocument/2006/relationships/image" Target="../media/f9d1b2cf2b7ca78a3dec2639a96087a0.jpg"/><Relationship Id="rId28" Type="http://schemas.openxmlformats.org/officeDocument/2006/relationships/image" Target="../media/4f4b38d0c25cab2077ac89d5172f0f90.jpg"/><Relationship Id="rId29" Type="http://schemas.openxmlformats.org/officeDocument/2006/relationships/image" Target="../media/e425192c658c5977eceaddaabf828f65.jpg"/><Relationship Id="rId30" Type="http://schemas.openxmlformats.org/officeDocument/2006/relationships/image" Target="../media/6471818799715e3cad9136e34ecf6466.jpg"/><Relationship Id="rId31" Type="http://schemas.openxmlformats.org/officeDocument/2006/relationships/image" Target="../media/764f2214c7557e9c52fdbcaa58abf546.jpg"/><Relationship Id="rId32" Type="http://schemas.openxmlformats.org/officeDocument/2006/relationships/image" Target="../media/f90b7f9baa6db2ca6f27f9f84ef8adb4.jpg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image" Target="../media/8cb856061d0b05d088ac3b107d2e23d8.jpg"/><Relationship Id="rId2" Type="http://schemas.openxmlformats.org/officeDocument/2006/relationships/image" Target="../media/8283532f9218943c7cd30a7d4ec7a2bc.jpg"/><Relationship Id="rId3" Type="http://schemas.openxmlformats.org/officeDocument/2006/relationships/image" Target="../media/4e2c4ed86f5ef5510b871d7e6917ed91.jpg"/><Relationship Id="rId4" Type="http://schemas.openxmlformats.org/officeDocument/2006/relationships/image" Target="../media/3f7ad2beb088229eedb5192fe87c43d5.jpg"/><Relationship Id="rId5" Type="http://schemas.openxmlformats.org/officeDocument/2006/relationships/image" Target="../media/5414850c7f84fa9468d942ec3a7746d4.jpg"/><Relationship Id="rId6" Type="http://schemas.openxmlformats.org/officeDocument/2006/relationships/image" Target="../media/74fa0379d48193db7407cc54a3a59113.jpg"/><Relationship Id="rId7" Type="http://schemas.openxmlformats.org/officeDocument/2006/relationships/image" Target="../media/fe6601644b20591529530bb9bc415801.jpg"/><Relationship Id="rId8" Type="http://schemas.openxmlformats.org/officeDocument/2006/relationships/image" Target="../media/4af5b79ed81833b69e91b27165e50487.jpg"/><Relationship Id="rId9" Type="http://schemas.openxmlformats.org/officeDocument/2006/relationships/image" Target="../media/1e8c9f257e95fc4bb0f7574d7d77bcc7.jpg"/><Relationship Id="rId10" Type="http://schemas.openxmlformats.org/officeDocument/2006/relationships/image" Target="../media/91298d2e85f7f960157b328dd6434b39.jpg"/><Relationship Id="rId11" Type="http://schemas.openxmlformats.org/officeDocument/2006/relationships/image" Target="../media/2193b54f6ff88a5ab9a4043321d5714a.jpg"/><Relationship Id="rId12" Type="http://schemas.openxmlformats.org/officeDocument/2006/relationships/image" Target="../media/c4af4ea3422ce7844f994ec84c27a8d2.jpg"/><Relationship Id="rId13" Type="http://schemas.openxmlformats.org/officeDocument/2006/relationships/image" Target="../media/6de174a5340ebae81d03f4d784a76019.jpg"/><Relationship Id="rId14" Type="http://schemas.openxmlformats.org/officeDocument/2006/relationships/image" Target="../media/e56320fde3bfebe003f05dac9cd7673f.jpg"/><Relationship Id="rId15" Type="http://schemas.openxmlformats.org/officeDocument/2006/relationships/image" Target="../media/25c4033b36de2dbedbb647b04b24aaa5.jpg"/><Relationship Id="rId16" Type="http://schemas.openxmlformats.org/officeDocument/2006/relationships/image" Target="../media/fc9d5b59cf5d9576940173b45caf25ed.jpg"/><Relationship Id="rId17" Type="http://schemas.openxmlformats.org/officeDocument/2006/relationships/image" Target="../media/ccaf5e89ca70fc59a2e5600af2620a78.jpg"/><Relationship Id="rId18" Type="http://schemas.openxmlformats.org/officeDocument/2006/relationships/image" Target="../media/68c64bce352b816833801f9ffe930337.jpg"/><Relationship Id="rId19" Type="http://schemas.openxmlformats.org/officeDocument/2006/relationships/image" Target="../media/c98df87de2ed3e71cd07370d040b686b.jpg"/><Relationship Id="rId20" Type="http://schemas.openxmlformats.org/officeDocument/2006/relationships/image" Target="../media/32e9ad690aeabc77d6db7a1524c35428.jpg"/><Relationship Id="rId21" Type="http://schemas.openxmlformats.org/officeDocument/2006/relationships/image" Target="../media/9be832af996c878d342bdd22afd28ca7.jpg"/><Relationship Id="rId22" Type="http://schemas.openxmlformats.org/officeDocument/2006/relationships/image" Target="../media/8862d20a2fef72bce960f0dbfaba02af.jpg"/><Relationship Id="rId23" Type="http://schemas.openxmlformats.org/officeDocument/2006/relationships/image" Target="../media/5cb67b2dab650154552fcef59ea6a1f2.jpg"/><Relationship Id="rId24" Type="http://schemas.openxmlformats.org/officeDocument/2006/relationships/image" Target="../media/e4924fc398927495287aef9a321848b2.jpg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image" Target="../media/8d0776ab500bfec1d9f622d5a38d6fc9.jpg"/><Relationship Id="rId2" Type="http://schemas.openxmlformats.org/officeDocument/2006/relationships/image" Target="../media/afd237da34f3f16dff88644714a0f3f3.jpg"/></Relationships>
</file>

<file path=xl/drawings/_rels/drawing13.xml.rels><?xml version="1.0" encoding="UTF-8" standalone="yes"?>
<Relationships xmlns="http://schemas.openxmlformats.org/package/2006/relationships"><Relationship Id="rId1" Type="http://schemas.openxmlformats.org/officeDocument/2006/relationships/image" Target="../media/04ed780ef50607d59bf09fd9c7d8b1f3.jpg"/><Relationship Id="rId2" Type="http://schemas.openxmlformats.org/officeDocument/2006/relationships/image" Target="../media/28f3916e34ec4ecb645b378dee95fa2f.jpg"/><Relationship Id="rId3" Type="http://schemas.openxmlformats.org/officeDocument/2006/relationships/image" Target="../media/a11032b438d64b716642ddf8d7bb1727.jpg"/><Relationship Id="rId4" Type="http://schemas.openxmlformats.org/officeDocument/2006/relationships/image" Target="../media/edc789f329cf9613fa75215a4f667271.jpg"/><Relationship Id="rId5" Type="http://schemas.openxmlformats.org/officeDocument/2006/relationships/image" Target="../media/e956e8b5c8e7f2609ae1d5a1807432d4.jpg"/></Relationships>
</file>

<file path=xl/drawings/_rels/drawing14.xml.rels><?xml version="1.0" encoding="UTF-8" standalone="yes"?>
<Relationships xmlns="http://schemas.openxmlformats.org/package/2006/relationships"><Relationship Id="rId1" Type="http://schemas.openxmlformats.org/officeDocument/2006/relationships/image" Target="../media/43c1fe4aac843e6df3585fe31d486312.jpg"/><Relationship Id="rId2" Type="http://schemas.openxmlformats.org/officeDocument/2006/relationships/image" Target="../media/4fff3440f2e2c49dd5e44db0c2378408.jpg"/><Relationship Id="rId3" Type="http://schemas.openxmlformats.org/officeDocument/2006/relationships/image" Target="../media/61a215121eef6a2a03e08901c361b541.jpg"/><Relationship Id="rId4" Type="http://schemas.openxmlformats.org/officeDocument/2006/relationships/image" Target="../media/055cf2709c9e0359bdacbeea087af28e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333750" cy="8191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49</xdr:row>
      <xdr:rowOff>47625</xdr:rowOff>
    </xdr:from>
    <xdr:ext cx="857250" cy="8572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50</xdr:row>
      <xdr:rowOff>47625</xdr:rowOff>
    </xdr:from>
    <xdr:ext cx="857250" cy="85725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51</xdr:row>
      <xdr:rowOff>47625</xdr:rowOff>
    </xdr:from>
    <xdr:ext cx="857250" cy="85725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52</xdr:row>
      <xdr:rowOff>47625</xdr:rowOff>
    </xdr:from>
    <xdr:ext cx="857250" cy="85725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53</xdr:row>
      <xdr:rowOff>47625</xdr:rowOff>
    </xdr:from>
    <xdr:ext cx="857250" cy="85725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54</xdr:row>
      <xdr:rowOff>47625</xdr:rowOff>
    </xdr:from>
    <xdr:ext cx="857250" cy="85725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55</xdr:row>
      <xdr:rowOff>47625</xdr:rowOff>
    </xdr:from>
    <xdr:ext cx="857250" cy="85725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56</xdr:row>
      <xdr:rowOff>47625</xdr:rowOff>
    </xdr:from>
    <xdr:ext cx="857250" cy="85725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57</xdr:row>
      <xdr:rowOff>47625</xdr:rowOff>
    </xdr:from>
    <xdr:ext cx="857250" cy="85725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58</xdr:row>
      <xdr:rowOff>47625</xdr:rowOff>
    </xdr:from>
    <xdr:ext cx="857250" cy="85725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49</xdr:row>
      <xdr:rowOff>47625</xdr:rowOff>
    </xdr:from>
    <xdr:ext cx="857250" cy="8572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50</xdr:row>
      <xdr:rowOff>47625</xdr:rowOff>
    </xdr:from>
    <xdr:ext cx="857250" cy="85725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51</xdr:row>
      <xdr:rowOff>47625</xdr:rowOff>
    </xdr:from>
    <xdr:ext cx="857250" cy="85725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52</xdr:row>
      <xdr:rowOff>47625</xdr:rowOff>
    </xdr:from>
    <xdr:ext cx="857250" cy="85725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53</xdr:row>
      <xdr:rowOff>47625</xdr:rowOff>
    </xdr:from>
    <xdr:ext cx="857250" cy="85725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54</xdr:row>
      <xdr:rowOff>47625</xdr:rowOff>
    </xdr:from>
    <xdr:ext cx="857250" cy="85725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55</xdr:row>
      <xdr:rowOff>47625</xdr:rowOff>
    </xdr:from>
    <xdr:ext cx="857250" cy="85725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56</xdr:row>
      <xdr:rowOff>47625</xdr:rowOff>
    </xdr:from>
    <xdr:ext cx="857250" cy="85725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57</xdr:row>
      <xdr:rowOff>47625</xdr:rowOff>
    </xdr:from>
    <xdr:ext cx="857250" cy="85725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58</xdr:row>
      <xdr:rowOff>47625</xdr:rowOff>
    </xdr:from>
    <xdr:ext cx="857250" cy="85725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59</xdr:row>
      <xdr:rowOff>47625</xdr:rowOff>
    </xdr:from>
    <xdr:ext cx="857250" cy="857250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60</xdr:row>
      <xdr:rowOff>47625</xdr:rowOff>
    </xdr:from>
    <xdr:ext cx="857250" cy="85725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61</xdr:row>
      <xdr:rowOff>47625</xdr:rowOff>
    </xdr:from>
    <xdr:ext cx="857250" cy="85725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62</xdr:row>
      <xdr:rowOff>47625</xdr:rowOff>
    </xdr:from>
    <xdr:ext cx="857250" cy="85725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63</xdr:row>
      <xdr:rowOff>47625</xdr:rowOff>
    </xdr:from>
    <xdr:ext cx="857250" cy="857250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64</xdr:row>
      <xdr:rowOff>47625</xdr:rowOff>
    </xdr:from>
    <xdr:ext cx="857250" cy="85725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65</xdr:row>
      <xdr:rowOff>47625</xdr:rowOff>
    </xdr:from>
    <xdr:ext cx="857250" cy="857250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66</xdr:row>
      <xdr:rowOff>47625</xdr:rowOff>
    </xdr:from>
    <xdr:ext cx="857250" cy="85725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67</xdr:row>
      <xdr:rowOff>47625</xdr:rowOff>
    </xdr:from>
    <xdr:ext cx="857250" cy="857250"/>
    <xdr:pic>
      <xdr:nvPicPr>
        <xdr:cNvPr id="67" name="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68</xdr:row>
      <xdr:rowOff>47625</xdr:rowOff>
    </xdr:from>
    <xdr:ext cx="857250" cy="857250"/>
    <xdr:pic>
      <xdr:nvPicPr>
        <xdr:cNvPr id="68" name="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69</xdr:row>
      <xdr:rowOff>47625</xdr:rowOff>
    </xdr:from>
    <xdr:ext cx="857250" cy="857250"/>
    <xdr:pic>
      <xdr:nvPicPr>
        <xdr:cNvPr id="69" name="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70</xdr:row>
      <xdr:rowOff>47625</xdr:rowOff>
    </xdr:from>
    <xdr:ext cx="857250" cy="857250"/>
    <xdr:pic>
      <xdr:nvPicPr>
        <xdr:cNvPr id="70" name="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71</xdr:row>
      <xdr:rowOff>47625</xdr:rowOff>
    </xdr:from>
    <xdr:ext cx="857250" cy="857250"/>
    <xdr:pic>
      <xdr:nvPicPr>
        <xdr:cNvPr id="71" name="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72</xdr:row>
      <xdr:rowOff>47625</xdr:rowOff>
    </xdr:from>
    <xdr:ext cx="857250" cy="857250"/>
    <xdr:pic>
      <xdr:nvPicPr>
        <xdr:cNvPr id="72" name="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73</xdr:row>
      <xdr:rowOff>47625</xdr:rowOff>
    </xdr:from>
    <xdr:ext cx="857250" cy="857250"/>
    <xdr:pic>
      <xdr:nvPicPr>
        <xdr:cNvPr id="73" name="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47625</xdr:rowOff>
    </xdr:from>
    <xdr:ext cx="857250" cy="857250"/>
    <xdr:pic>
      <xdr:nvPicPr>
        <xdr:cNvPr id="74" name="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75</xdr:row>
      <xdr:rowOff>47625</xdr:rowOff>
    </xdr:from>
    <xdr:ext cx="857250" cy="857250"/>
    <xdr:pic>
      <xdr:nvPicPr>
        <xdr:cNvPr id="75" name="" descr="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76</xdr:row>
      <xdr:rowOff>47625</xdr:rowOff>
    </xdr:from>
    <xdr:ext cx="857250" cy="857250"/>
    <xdr:pic>
      <xdr:nvPicPr>
        <xdr:cNvPr id="76" name="" descr="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49</xdr:row>
      <xdr:rowOff>47625</xdr:rowOff>
    </xdr:from>
    <xdr:ext cx="857250" cy="8572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50</xdr:row>
      <xdr:rowOff>47625</xdr:rowOff>
    </xdr:from>
    <xdr:ext cx="857250" cy="85725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51</xdr:row>
      <xdr:rowOff>47625</xdr:rowOff>
    </xdr:from>
    <xdr:ext cx="857250" cy="85725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52</xdr:row>
      <xdr:rowOff>47625</xdr:rowOff>
    </xdr:from>
    <xdr:ext cx="857250" cy="85725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53</xdr:row>
      <xdr:rowOff>47625</xdr:rowOff>
    </xdr:from>
    <xdr:ext cx="857250" cy="85725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49</xdr:row>
      <xdr:rowOff>47625</xdr:rowOff>
    </xdr:from>
    <xdr:ext cx="857250" cy="8572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50</xdr:row>
      <xdr:rowOff>47625</xdr:rowOff>
    </xdr:from>
    <xdr:ext cx="857250" cy="85725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51</xdr:row>
      <xdr:rowOff>47625</xdr:rowOff>
    </xdr:from>
    <xdr:ext cx="857250" cy="85725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52</xdr:row>
      <xdr:rowOff>47625</xdr:rowOff>
    </xdr:from>
    <xdr:ext cx="857250" cy="85725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53</xdr:row>
      <xdr:rowOff>47625</xdr:rowOff>
    </xdr:from>
    <xdr:ext cx="857250" cy="85725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54</xdr:row>
      <xdr:rowOff>47625</xdr:rowOff>
    </xdr:from>
    <xdr:ext cx="857250" cy="85725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55</xdr:row>
      <xdr:rowOff>47625</xdr:rowOff>
    </xdr:from>
    <xdr:ext cx="857250" cy="85725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56</xdr:row>
      <xdr:rowOff>47625</xdr:rowOff>
    </xdr:from>
    <xdr:ext cx="857250" cy="85725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57</xdr:row>
      <xdr:rowOff>47625</xdr:rowOff>
    </xdr:from>
    <xdr:ext cx="857250" cy="85725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58</xdr:row>
      <xdr:rowOff>47625</xdr:rowOff>
    </xdr:from>
    <xdr:ext cx="857250" cy="85725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59</xdr:row>
      <xdr:rowOff>47625</xdr:rowOff>
    </xdr:from>
    <xdr:ext cx="857250" cy="857250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60</xdr:row>
      <xdr:rowOff>47625</xdr:rowOff>
    </xdr:from>
    <xdr:ext cx="857250" cy="85725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61</xdr:row>
      <xdr:rowOff>47625</xdr:rowOff>
    </xdr:from>
    <xdr:ext cx="857250" cy="85725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62</xdr:row>
      <xdr:rowOff>47625</xdr:rowOff>
    </xdr:from>
    <xdr:ext cx="857250" cy="85725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63</xdr:row>
      <xdr:rowOff>47625</xdr:rowOff>
    </xdr:from>
    <xdr:ext cx="857250" cy="857250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64</xdr:row>
      <xdr:rowOff>47625</xdr:rowOff>
    </xdr:from>
    <xdr:ext cx="857250" cy="85725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65</xdr:row>
      <xdr:rowOff>47625</xdr:rowOff>
    </xdr:from>
    <xdr:ext cx="857250" cy="857250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66</xdr:row>
      <xdr:rowOff>47625</xdr:rowOff>
    </xdr:from>
    <xdr:ext cx="857250" cy="85725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67</xdr:row>
      <xdr:rowOff>47625</xdr:rowOff>
    </xdr:from>
    <xdr:ext cx="857250" cy="857250"/>
    <xdr:pic>
      <xdr:nvPicPr>
        <xdr:cNvPr id="67" name="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68</xdr:row>
      <xdr:rowOff>47625</xdr:rowOff>
    </xdr:from>
    <xdr:ext cx="857250" cy="857250"/>
    <xdr:pic>
      <xdr:nvPicPr>
        <xdr:cNvPr id="68" name="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69</xdr:row>
      <xdr:rowOff>47625</xdr:rowOff>
    </xdr:from>
    <xdr:ext cx="857250" cy="857250"/>
    <xdr:pic>
      <xdr:nvPicPr>
        <xdr:cNvPr id="69" name="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70</xdr:row>
      <xdr:rowOff>47625</xdr:rowOff>
    </xdr:from>
    <xdr:ext cx="857250" cy="857250"/>
    <xdr:pic>
      <xdr:nvPicPr>
        <xdr:cNvPr id="70" name="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71</xdr:row>
      <xdr:rowOff>47625</xdr:rowOff>
    </xdr:from>
    <xdr:ext cx="857250" cy="857250"/>
    <xdr:pic>
      <xdr:nvPicPr>
        <xdr:cNvPr id="71" name="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72</xdr:row>
      <xdr:rowOff>47625</xdr:rowOff>
    </xdr:from>
    <xdr:ext cx="857250" cy="857250"/>
    <xdr:pic>
      <xdr:nvPicPr>
        <xdr:cNvPr id="72" name="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73</xdr:row>
      <xdr:rowOff>47625</xdr:rowOff>
    </xdr:from>
    <xdr:ext cx="857250" cy="857250"/>
    <xdr:pic>
      <xdr:nvPicPr>
        <xdr:cNvPr id="73" name="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47625</xdr:rowOff>
    </xdr:from>
    <xdr:ext cx="857250" cy="857250"/>
    <xdr:pic>
      <xdr:nvPicPr>
        <xdr:cNvPr id="74" name="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75</xdr:row>
      <xdr:rowOff>47625</xdr:rowOff>
    </xdr:from>
    <xdr:ext cx="857250" cy="857250"/>
    <xdr:pic>
      <xdr:nvPicPr>
        <xdr:cNvPr id="75" name="" descr="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76</xdr:row>
      <xdr:rowOff>47625</xdr:rowOff>
    </xdr:from>
    <xdr:ext cx="857250" cy="857250"/>
    <xdr:pic>
      <xdr:nvPicPr>
        <xdr:cNvPr id="76" name="" descr="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77</xdr:row>
      <xdr:rowOff>47625</xdr:rowOff>
    </xdr:from>
    <xdr:ext cx="857250" cy="857250"/>
    <xdr:pic>
      <xdr:nvPicPr>
        <xdr:cNvPr id="77" name="" descr="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78</xdr:row>
      <xdr:rowOff>47625</xdr:rowOff>
    </xdr:from>
    <xdr:ext cx="857250" cy="857250"/>
    <xdr:pic>
      <xdr:nvPicPr>
        <xdr:cNvPr id="78" name="" descr="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79</xdr:row>
      <xdr:rowOff>47625</xdr:rowOff>
    </xdr:from>
    <xdr:ext cx="857250" cy="857250"/>
    <xdr:pic>
      <xdr:nvPicPr>
        <xdr:cNvPr id="79" name="" descr="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80</xdr:row>
      <xdr:rowOff>47625</xdr:rowOff>
    </xdr:from>
    <xdr:ext cx="857250" cy="857250"/>
    <xdr:pic>
      <xdr:nvPicPr>
        <xdr:cNvPr id="80" name="" descr="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81</xdr:row>
      <xdr:rowOff>47625</xdr:rowOff>
    </xdr:from>
    <xdr:ext cx="857250" cy="857250"/>
    <xdr:pic>
      <xdr:nvPicPr>
        <xdr:cNvPr id="81" name="" descr="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82</xdr:row>
      <xdr:rowOff>47625</xdr:rowOff>
    </xdr:from>
    <xdr:ext cx="857250" cy="857250"/>
    <xdr:pic>
      <xdr:nvPicPr>
        <xdr:cNvPr id="82" name="" descr="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83</xdr:row>
      <xdr:rowOff>47625</xdr:rowOff>
    </xdr:from>
    <xdr:ext cx="857250" cy="857250"/>
    <xdr:pic>
      <xdr:nvPicPr>
        <xdr:cNvPr id="83" name="" descr="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84</xdr:row>
      <xdr:rowOff>47625</xdr:rowOff>
    </xdr:from>
    <xdr:ext cx="857250" cy="857250"/>
    <xdr:pic>
      <xdr:nvPicPr>
        <xdr:cNvPr id="84" name="" descr="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85</xdr:row>
      <xdr:rowOff>47625</xdr:rowOff>
    </xdr:from>
    <xdr:ext cx="857250" cy="857250"/>
    <xdr:pic>
      <xdr:nvPicPr>
        <xdr:cNvPr id="85" name="" descr="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86</xdr:row>
      <xdr:rowOff>47625</xdr:rowOff>
    </xdr:from>
    <xdr:ext cx="857250" cy="857250"/>
    <xdr:pic>
      <xdr:nvPicPr>
        <xdr:cNvPr id="86" name="" descr="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87</xdr:row>
      <xdr:rowOff>47625</xdr:rowOff>
    </xdr:from>
    <xdr:ext cx="857250" cy="857250"/>
    <xdr:pic>
      <xdr:nvPicPr>
        <xdr:cNvPr id="87" name="" descr="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88</xdr:row>
      <xdr:rowOff>47625</xdr:rowOff>
    </xdr:from>
    <xdr:ext cx="857250" cy="857250"/>
    <xdr:pic>
      <xdr:nvPicPr>
        <xdr:cNvPr id="88" name="" descr="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89</xdr:row>
      <xdr:rowOff>47625</xdr:rowOff>
    </xdr:from>
    <xdr:ext cx="857250" cy="857250"/>
    <xdr:pic>
      <xdr:nvPicPr>
        <xdr:cNvPr id="89" name="" descr="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90</xdr:row>
      <xdr:rowOff>47625</xdr:rowOff>
    </xdr:from>
    <xdr:ext cx="857250" cy="857250"/>
    <xdr:pic>
      <xdr:nvPicPr>
        <xdr:cNvPr id="90" name="" descr="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91</xdr:row>
      <xdr:rowOff>47625</xdr:rowOff>
    </xdr:from>
    <xdr:ext cx="857250" cy="857250"/>
    <xdr:pic>
      <xdr:nvPicPr>
        <xdr:cNvPr id="91" name="" descr="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92</xdr:row>
      <xdr:rowOff>47625</xdr:rowOff>
    </xdr:from>
    <xdr:ext cx="857250" cy="857250"/>
    <xdr:pic>
      <xdr:nvPicPr>
        <xdr:cNvPr id="92" name="" descr="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93</xdr:row>
      <xdr:rowOff>47625</xdr:rowOff>
    </xdr:from>
    <xdr:ext cx="857250" cy="857250"/>
    <xdr:pic>
      <xdr:nvPicPr>
        <xdr:cNvPr id="93" name="" descr="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94</xdr:row>
      <xdr:rowOff>47625</xdr:rowOff>
    </xdr:from>
    <xdr:ext cx="857250" cy="857250"/>
    <xdr:pic>
      <xdr:nvPicPr>
        <xdr:cNvPr id="94" name="" descr="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95</xdr:row>
      <xdr:rowOff>47625</xdr:rowOff>
    </xdr:from>
    <xdr:ext cx="857250" cy="857250"/>
    <xdr:pic>
      <xdr:nvPicPr>
        <xdr:cNvPr id="95" name="" descr="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96</xdr:row>
      <xdr:rowOff>47625</xdr:rowOff>
    </xdr:from>
    <xdr:ext cx="857250" cy="857250"/>
    <xdr:pic>
      <xdr:nvPicPr>
        <xdr:cNvPr id="96" name="" descr="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97</xdr:row>
      <xdr:rowOff>47625</xdr:rowOff>
    </xdr:from>
    <xdr:ext cx="857250" cy="857250"/>
    <xdr:pic>
      <xdr:nvPicPr>
        <xdr:cNvPr id="97" name="" descr="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98</xdr:row>
      <xdr:rowOff>47625</xdr:rowOff>
    </xdr:from>
    <xdr:ext cx="857250" cy="857250"/>
    <xdr:pic>
      <xdr:nvPicPr>
        <xdr:cNvPr id="98" name="" descr="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99</xdr:row>
      <xdr:rowOff>47625</xdr:rowOff>
    </xdr:from>
    <xdr:ext cx="857250" cy="857250"/>
    <xdr:pic>
      <xdr:nvPicPr>
        <xdr:cNvPr id="99" name="" descr="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100</xdr:row>
      <xdr:rowOff>47625</xdr:rowOff>
    </xdr:from>
    <xdr:ext cx="857250" cy="857250"/>
    <xdr:pic>
      <xdr:nvPicPr>
        <xdr:cNvPr id="100" name="" descr="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101</xdr:row>
      <xdr:rowOff>47625</xdr:rowOff>
    </xdr:from>
    <xdr:ext cx="857250" cy="857250"/>
    <xdr:pic>
      <xdr:nvPicPr>
        <xdr:cNvPr id="101" name="" descr="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102</xdr:row>
      <xdr:rowOff>47625</xdr:rowOff>
    </xdr:from>
    <xdr:ext cx="857250" cy="857250"/>
    <xdr:pic>
      <xdr:nvPicPr>
        <xdr:cNvPr id="102" name="" descr="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103</xdr:row>
      <xdr:rowOff>47625</xdr:rowOff>
    </xdr:from>
    <xdr:ext cx="857250" cy="857250"/>
    <xdr:pic>
      <xdr:nvPicPr>
        <xdr:cNvPr id="103" name="" descr="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104</xdr:row>
      <xdr:rowOff>47625</xdr:rowOff>
    </xdr:from>
    <xdr:ext cx="857250" cy="857250"/>
    <xdr:pic>
      <xdr:nvPicPr>
        <xdr:cNvPr id="104" name="" descr="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105</xdr:row>
      <xdr:rowOff>47625</xdr:rowOff>
    </xdr:from>
    <xdr:ext cx="857250" cy="857250"/>
    <xdr:pic>
      <xdr:nvPicPr>
        <xdr:cNvPr id="105" name="" descr="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106</xdr:row>
      <xdr:rowOff>47625</xdr:rowOff>
    </xdr:from>
    <xdr:ext cx="857250" cy="857250"/>
    <xdr:pic>
      <xdr:nvPicPr>
        <xdr:cNvPr id="106" name="" descr="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107</xdr:row>
      <xdr:rowOff>47625</xdr:rowOff>
    </xdr:from>
    <xdr:ext cx="857250" cy="857250"/>
    <xdr:pic>
      <xdr:nvPicPr>
        <xdr:cNvPr id="107" name="" descr="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108</xdr:row>
      <xdr:rowOff>47625</xdr:rowOff>
    </xdr:from>
    <xdr:ext cx="857250" cy="857250"/>
    <xdr:pic>
      <xdr:nvPicPr>
        <xdr:cNvPr id="108" name="" descr="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109</xdr:row>
      <xdr:rowOff>47625</xdr:rowOff>
    </xdr:from>
    <xdr:ext cx="857250" cy="857250"/>
    <xdr:pic>
      <xdr:nvPicPr>
        <xdr:cNvPr id="109" name="" descr="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110</xdr:row>
      <xdr:rowOff>47625</xdr:rowOff>
    </xdr:from>
    <xdr:ext cx="857250" cy="857250"/>
    <xdr:pic>
      <xdr:nvPicPr>
        <xdr:cNvPr id="110" name="" descr="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111</xdr:row>
      <xdr:rowOff>47625</xdr:rowOff>
    </xdr:from>
    <xdr:ext cx="857250" cy="857250"/>
    <xdr:pic>
      <xdr:nvPicPr>
        <xdr:cNvPr id="111" name="" descr="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49</xdr:row>
      <xdr:rowOff>47625</xdr:rowOff>
    </xdr:from>
    <xdr:ext cx="857250" cy="8572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50</xdr:row>
      <xdr:rowOff>47625</xdr:rowOff>
    </xdr:from>
    <xdr:ext cx="857250" cy="85725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51</xdr:row>
      <xdr:rowOff>47625</xdr:rowOff>
    </xdr:from>
    <xdr:ext cx="857250" cy="85725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52</xdr:row>
      <xdr:rowOff>47625</xdr:rowOff>
    </xdr:from>
    <xdr:ext cx="857250" cy="85725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53</xdr:row>
      <xdr:rowOff>47625</xdr:rowOff>
    </xdr:from>
    <xdr:ext cx="857250" cy="85725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54</xdr:row>
      <xdr:rowOff>47625</xdr:rowOff>
    </xdr:from>
    <xdr:ext cx="857250" cy="85725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55</xdr:row>
      <xdr:rowOff>47625</xdr:rowOff>
    </xdr:from>
    <xdr:ext cx="857250" cy="85725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56</xdr:row>
      <xdr:rowOff>47625</xdr:rowOff>
    </xdr:from>
    <xdr:ext cx="857250" cy="85725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57</xdr:row>
      <xdr:rowOff>47625</xdr:rowOff>
    </xdr:from>
    <xdr:ext cx="857250" cy="85725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58</xdr:row>
      <xdr:rowOff>47625</xdr:rowOff>
    </xdr:from>
    <xdr:ext cx="857250" cy="85725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59</xdr:row>
      <xdr:rowOff>47625</xdr:rowOff>
    </xdr:from>
    <xdr:ext cx="857250" cy="857250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60</xdr:row>
      <xdr:rowOff>47625</xdr:rowOff>
    </xdr:from>
    <xdr:ext cx="857250" cy="85725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61</xdr:row>
      <xdr:rowOff>47625</xdr:rowOff>
    </xdr:from>
    <xdr:ext cx="857250" cy="85725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62</xdr:row>
      <xdr:rowOff>47625</xdr:rowOff>
    </xdr:from>
    <xdr:ext cx="857250" cy="85725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63</xdr:row>
      <xdr:rowOff>47625</xdr:rowOff>
    </xdr:from>
    <xdr:ext cx="857250" cy="857250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64</xdr:row>
      <xdr:rowOff>47625</xdr:rowOff>
    </xdr:from>
    <xdr:ext cx="857250" cy="85725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65</xdr:row>
      <xdr:rowOff>47625</xdr:rowOff>
    </xdr:from>
    <xdr:ext cx="857250" cy="857250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66</xdr:row>
      <xdr:rowOff>47625</xdr:rowOff>
    </xdr:from>
    <xdr:ext cx="857250" cy="85725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67</xdr:row>
      <xdr:rowOff>47625</xdr:rowOff>
    </xdr:from>
    <xdr:ext cx="857250" cy="857250"/>
    <xdr:pic>
      <xdr:nvPicPr>
        <xdr:cNvPr id="67" name="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68</xdr:row>
      <xdr:rowOff>47625</xdr:rowOff>
    </xdr:from>
    <xdr:ext cx="857250" cy="857250"/>
    <xdr:pic>
      <xdr:nvPicPr>
        <xdr:cNvPr id="68" name="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69</xdr:row>
      <xdr:rowOff>47625</xdr:rowOff>
    </xdr:from>
    <xdr:ext cx="857250" cy="857250"/>
    <xdr:pic>
      <xdr:nvPicPr>
        <xdr:cNvPr id="69" name="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70</xdr:row>
      <xdr:rowOff>47625</xdr:rowOff>
    </xdr:from>
    <xdr:ext cx="857250" cy="857250"/>
    <xdr:pic>
      <xdr:nvPicPr>
        <xdr:cNvPr id="70" name="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71</xdr:row>
      <xdr:rowOff>47625</xdr:rowOff>
    </xdr:from>
    <xdr:ext cx="857250" cy="857250"/>
    <xdr:pic>
      <xdr:nvPicPr>
        <xdr:cNvPr id="71" name="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72</xdr:row>
      <xdr:rowOff>47625</xdr:rowOff>
    </xdr:from>
    <xdr:ext cx="857250" cy="857250"/>
    <xdr:pic>
      <xdr:nvPicPr>
        <xdr:cNvPr id="72" name="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73</xdr:row>
      <xdr:rowOff>47625</xdr:rowOff>
    </xdr:from>
    <xdr:ext cx="857250" cy="857250"/>
    <xdr:pic>
      <xdr:nvPicPr>
        <xdr:cNvPr id="73" name="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47625</xdr:rowOff>
    </xdr:from>
    <xdr:ext cx="857250" cy="857250"/>
    <xdr:pic>
      <xdr:nvPicPr>
        <xdr:cNvPr id="74" name="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75</xdr:row>
      <xdr:rowOff>47625</xdr:rowOff>
    </xdr:from>
    <xdr:ext cx="857250" cy="857250"/>
    <xdr:pic>
      <xdr:nvPicPr>
        <xdr:cNvPr id="75" name="" descr="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76</xdr:row>
      <xdr:rowOff>47625</xdr:rowOff>
    </xdr:from>
    <xdr:ext cx="857250" cy="857250"/>
    <xdr:pic>
      <xdr:nvPicPr>
        <xdr:cNvPr id="76" name="" descr="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77</xdr:row>
      <xdr:rowOff>47625</xdr:rowOff>
    </xdr:from>
    <xdr:ext cx="857250" cy="857250"/>
    <xdr:pic>
      <xdr:nvPicPr>
        <xdr:cNvPr id="77" name="" descr="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78</xdr:row>
      <xdr:rowOff>47625</xdr:rowOff>
    </xdr:from>
    <xdr:ext cx="857250" cy="857250"/>
    <xdr:pic>
      <xdr:nvPicPr>
        <xdr:cNvPr id="78" name="" descr="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planeta-konfet.ru" TargetMode="Ex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C1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0" max="10" width="1" customWidth="true" style="0"/>
    <col min="15" max="15" width="4" customWidth="true" style="0"/>
  </cols>
  <sheetData>
    <row r="1" spans="1:29">
      <c r="A1" s="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1"/>
      <c r="B7" s="1" t="s">
        <v>0</v>
      </c>
      <c r="C7" s="1"/>
      <c r="D7" s="1"/>
      <c r="E7" s="3" t="s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>
      <c r="A9" s="1"/>
      <c r="B9" s="2" t="s">
        <v>2</v>
      </c>
      <c r="C9" s="1"/>
      <c r="D9" s="1"/>
      <c r="E9" s="1"/>
      <c r="F9" s="1"/>
      <c r="G9" s="1"/>
      <c r="H9" s="12"/>
      <c r="I9" s="15"/>
      <c r="J9" s="15"/>
      <c r="K9" s="15"/>
      <c r="L9" s="15"/>
      <c r="M9" s="15"/>
      <c r="N9" s="15"/>
      <c r="O9" s="16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customHeight="1" ht="20">
      <c r="A10" s="1"/>
      <c r="B10" s="3" t="s">
        <v>3</v>
      </c>
      <c r="C10" s="1"/>
      <c r="D10" s="1"/>
      <c r="E10" s="1"/>
      <c r="F10" s="1"/>
      <c r="G10" s="1"/>
      <c r="H10" s="13"/>
      <c r="I10" s="1"/>
      <c r="J10" s="1"/>
      <c r="K10" s="1"/>
      <c r="L10" s="1"/>
      <c r="M10" s="1"/>
      <c r="N10" s="1"/>
      <c r="O10" s="1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customHeight="1" ht="20">
      <c r="A11" s="1"/>
      <c r="B11" s="3" t="s">
        <v>4</v>
      </c>
      <c r="C11" s="1"/>
      <c r="D11" s="1"/>
      <c r="E11" s="1"/>
      <c r="F11" s="1"/>
      <c r="G11" s="1"/>
      <c r="H11" s="13"/>
      <c r="I11" s="1"/>
      <c r="J11" s="1"/>
      <c r="K11" s="2" t="s">
        <v>22</v>
      </c>
      <c r="L11" s="1"/>
      <c r="M11" s="1"/>
      <c r="N11" s="1"/>
      <c r="O11" s="1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customHeight="1" ht="20">
      <c r="A12" s="1"/>
      <c r="B12" s="3" t="s">
        <v>5</v>
      </c>
      <c r="C12" s="1"/>
      <c r="D12" s="1"/>
      <c r="E12" s="1"/>
      <c r="F12" s="1"/>
      <c r="G12" s="1"/>
      <c r="H12" s="13"/>
      <c r="I12" s="1"/>
      <c r="J12" s="1"/>
      <c r="K12" s="1"/>
      <c r="L12" s="1"/>
      <c r="M12" s="1"/>
      <c r="N12" s="1"/>
      <c r="O12" s="1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customHeight="1" ht="20">
      <c r="A13" s="1"/>
      <c r="B13" s="3" t="s">
        <v>6</v>
      </c>
      <c r="C13" s="1"/>
      <c r="D13" s="1"/>
      <c r="E13" s="1"/>
      <c r="F13" s="1"/>
      <c r="G13" s="1"/>
      <c r="H13" s="13"/>
      <c r="I13" s="4" t="s">
        <v>16</v>
      </c>
      <c r="J13" s="1"/>
      <c r="K13" s="7"/>
      <c r="L13" s="7"/>
      <c r="M13" s="7"/>
      <c r="N13" s="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customHeight="1" ht="20">
      <c r="A14" s="1"/>
      <c r="B14" s="3" t="s">
        <v>7</v>
      </c>
      <c r="C14" s="1"/>
      <c r="D14" s="1"/>
      <c r="E14" s="1"/>
      <c r="F14" s="1"/>
      <c r="G14" s="1"/>
      <c r="H14" s="13"/>
      <c r="I14" s="4" t="s">
        <v>17</v>
      </c>
      <c r="J14" s="1"/>
      <c r="K14" s="8"/>
      <c r="L14" s="7"/>
      <c r="M14" s="7"/>
      <c r="N14" s="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customHeight="1" ht="20">
      <c r="A15" s="1"/>
      <c r="B15" s="3" t="s">
        <v>8</v>
      </c>
      <c r="C15" s="1"/>
      <c r="D15" s="1"/>
      <c r="E15" s="1"/>
      <c r="F15" s="1"/>
      <c r="G15" s="1"/>
      <c r="H15" s="13"/>
      <c r="I15" s="4" t="s">
        <v>18</v>
      </c>
      <c r="J15" s="1"/>
      <c r="K15" s="8"/>
      <c r="L15" s="7"/>
      <c r="M15" s="7"/>
      <c r="N15" s="7"/>
      <c r="O15" s="1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customHeight="1" ht="20">
      <c r="A16" s="1"/>
      <c r="B16" s="3" t="s">
        <v>9</v>
      </c>
      <c r="C16" s="1"/>
      <c r="D16" s="1"/>
      <c r="E16" s="1"/>
      <c r="F16" s="1"/>
      <c r="G16" s="1"/>
      <c r="H16" s="13"/>
      <c r="I16" s="4" t="s">
        <v>19</v>
      </c>
      <c r="J16" s="1"/>
      <c r="K16" s="8"/>
      <c r="L16" s="7"/>
      <c r="M16" s="7"/>
      <c r="N16" s="7"/>
      <c r="O16" s="1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customHeight="1" ht="20">
      <c r="A17" s="1"/>
      <c r="B17" s="3" t="s">
        <v>10</v>
      </c>
      <c r="C17" s="1"/>
      <c r="D17" s="1"/>
      <c r="E17" s="1"/>
      <c r="F17" s="1"/>
      <c r="G17" s="1"/>
      <c r="H17" s="13"/>
      <c r="I17" s="4" t="s">
        <v>20</v>
      </c>
      <c r="J17" s="1"/>
      <c r="K17" s="10"/>
      <c r="L17" s="10"/>
      <c r="M17" s="10"/>
      <c r="N17" s="10"/>
      <c r="O17" s="1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customHeight="1" ht="20">
      <c r="A18" s="1"/>
      <c r="B18" s="3" t="s">
        <v>11</v>
      </c>
      <c r="C18" s="1"/>
      <c r="D18" s="1"/>
      <c r="E18" s="1"/>
      <c r="F18" s="1"/>
      <c r="G18" s="1"/>
      <c r="H18" s="13"/>
      <c r="I18" s="4"/>
      <c r="J18" s="1"/>
      <c r="K18" s="11"/>
      <c r="L18" s="11"/>
      <c r="M18" s="11"/>
      <c r="N18" s="11"/>
      <c r="O18" s="1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customHeight="1" ht="20">
      <c r="A19" s="1"/>
      <c r="B19" s="3" t="s">
        <v>12</v>
      </c>
      <c r="C19" s="1"/>
      <c r="D19" s="1"/>
      <c r="E19" s="1"/>
      <c r="F19" s="1"/>
      <c r="G19" s="1"/>
      <c r="H19" s="13"/>
      <c r="I19" s="4"/>
      <c r="J19" s="1"/>
      <c r="K19" s="1"/>
      <c r="L19" s="1"/>
      <c r="M19" s="1"/>
      <c r="N19" s="1"/>
      <c r="O19" s="1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customHeight="1" ht="20">
      <c r="A20" s="1"/>
      <c r="B20" s="3" t="s">
        <v>13</v>
      </c>
      <c r="C20" s="1"/>
      <c r="D20" s="1"/>
      <c r="E20" s="1"/>
      <c r="F20" s="1"/>
      <c r="G20" s="1"/>
      <c r="H20" s="13"/>
      <c r="I20" s="4" t="s">
        <v>21</v>
      </c>
      <c r="J20" s="1"/>
      <c r="K20" s="5">
        <f>'Конфеты кислые'!N60+'Конфеты сладкие'!N78+'Снеки'!N55+'Конфеты весовые'!N6+'Товары для жизни'!N113+'Печенье и пирожное'!N28+'Желе, зефир и мармелад'!N80+'Жевательные резинки'!N12+'Продукты быстрого приготовления'!N34+'Напитки'!N26+'Чипсы'!N4+'Леденцы'!N7+'Скидки'!N6</f>
        <v>0</v>
      </c>
      <c r="L20" s="1"/>
      <c r="M20" s="1"/>
      <c r="N20" s="1"/>
      <c r="O20" s="1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customHeight="1" ht="20">
      <c r="A21" s="1"/>
      <c r="B21" s="3" t="s">
        <v>14</v>
      </c>
      <c r="C21" s="1"/>
      <c r="D21" s="1"/>
      <c r="E21" s="1"/>
      <c r="F21" s="1"/>
      <c r="G21" s="1"/>
      <c r="H21" s="13"/>
      <c r="I21" s="1"/>
      <c r="J21" s="1"/>
      <c r="K21" s="1"/>
      <c r="L21" s="1"/>
      <c r="M21" s="1"/>
      <c r="N21" s="1"/>
      <c r="O21" s="1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customHeight="1" ht="20">
      <c r="A22" s="1"/>
      <c r="B22" s="3" t="s">
        <v>15</v>
      </c>
      <c r="C22" s="1"/>
      <c r="D22" s="1"/>
      <c r="E22" s="1"/>
      <c r="F22" s="1"/>
      <c r="G22" s="1"/>
      <c r="H22" s="14"/>
      <c r="I22" s="6"/>
      <c r="J22" s="6"/>
      <c r="K22" s="6"/>
      <c r="L22" s="6"/>
      <c r="M22" s="6"/>
      <c r="N22" s="6"/>
      <c r="O22" s="1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customHeight="1" ht="20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</sheetData>
  <mergeCells>
    <mergeCell ref="K20:L20"/>
    <mergeCell ref="K13:N13"/>
    <mergeCell ref="K14:N14"/>
    <mergeCell ref="K15:N15"/>
    <mergeCell ref="K16:N16"/>
    <mergeCell ref="K17:N18"/>
  </mergeCells>
  <hyperlinks>
    <hyperlink ref="E7" r:id="rId_hyperlink_1"/>
    <hyperlink ref="B10" location="'Конфеты кислые'!A1"/>
    <hyperlink ref="B11" location="'Конфеты сладкие'!A1"/>
    <hyperlink ref="B12" location="'Снеки'!A1"/>
    <hyperlink ref="B13" location="'Конфеты весовые'!A1"/>
    <hyperlink ref="B14" location="'Товары для жизни'!A1"/>
    <hyperlink ref="B15" location="'Печенье и пирожное'!A1"/>
    <hyperlink ref="B16" location="'Желе, зефир и мармелад'!A1"/>
    <hyperlink ref="B17" location="'Жевательные резинки'!A1"/>
    <hyperlink ref="B18" location="'Продукты быстрого приготовления'!A1"/>
    <hyperlink ref="B19" location="'Напитки'!A1"/>
    <hyperlink ref="B20" location="'Чипсы'!A1"/>
    <hyperlink ref="B21" location="'Леденцы'!A1"/>
    <hyperlink ref="B22" location="'Скидки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60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37</v>
      </c>
      <c r="C2" s="20" t="s">
        <v>38</v>
      </c>
      <c r="D2" s="21">
        <v>379.0</v>
      </c>
      <c r="E2" s="22">
        <v>20</v>
      </c>
      <c r="F2" s="21">
        <v>3999.0</v>
      </c>
      <c r="G2" s="22">
        <v>12</v>
      </c>
      <c r="H2" s="20">
        <v>500</v>
      </c>
      <c r="I2" s="20">
        <v>230</v>
      </c>
      <c r="J2" s="24"/>
      <c r="K2" s="20">
        <v>19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39</v>
      </c>
      <c r="C3" s="20" t="s">
        <v>40</v>
      </c>
      <c r="D3" s="21">
        <v>379.0</v>
      </c>
      <c r="E3" s="22">
        <v>20</v>
      </c>
      <c r="F3" s="21">
        <v>3999.0</v>
      </c>
      <c r="G3" s="22">
        <v>12</v>
      </c>
      <c r="H3" s="20">
        <v>500</v>
      </c>
      <c r="I3" s="20">
        <v>231</v>
      </c>
      <c r="J3" s="24"/>
      <c r="K3" s="20">
        <v>19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41</v>
      </c>
      <c r="C4" s="20" t="s">
        <v>42</v>
      </c>
      <c r="D4" s="21">
        <v>379.0</v>
      </c>
      <c r="E4" s="22">
        <v>20</v>
      </c>
      <c r="F4" s="21">
        <v>3999.0</v>
      </c>
      <c r="G4" s="22">
        <v>12</v>
      </c>
      <c r="H4" s="20">
        <v>500</v>
      </c>
      <c r="I4" s="20">
        <v>231</v>
      </c>
      <c r="J4" s="24"/>
      <c r="K4" s="20">
        <v>19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43</v>
      </c>
      <c r="C5" s="20" t="s">
        <v>44</v>
      </c>
      <c r="D5" s="21">
        <v>379.0</v>
      </c>
      <c r="E5" s="22">
        <v>20</v>
      </c>
      <c r="F5" s="21">
        <v>3999.0</v>
      </c>
      <c r="G5" s="22">
        <v>12</v>
      </c>
      <c r="H5" s="20">
        <v>500</v>
      </c>
      <c r="I5" s="20">
        <v>233</v>
      </c>
      <c r="J5" s="24"/>
      <c r="K5" s="20">
        <v>19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45</v>
      </c>
      <c r="C6" s="20" t="s">
        <v>46</v>
      </c>
      <c r="D6" s="21"/>
      <c r="E6" s="22">
        <v>20</v>
      </c>
      <c r="F6" s="21">
        <v>3999.0</v>
      </c>
      <c r="G6" s="22">
        <v>12</v>
      </c>
      <c r="H6" s="20">
        <v>602</v>
      </c>
      <c r="I6" s="20"/>
      <c r="J6" s="24"/>
      <c r="K6" s="20">
        <v>30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47</v>
      </c>
      <c r="C7" s="20" t="s">
        <v>48</v>
      </c>
      <c r="D7" s="21">
        <v>379.0</v>
      </c>
      <c r="E7" s="22">
        <v>20</v>
      </c>
      <c r="F7" s="21">
        <v>3799.0</v>
      </c>
      <c r="G7" s="22">
        <v>12</v>
      </c>
      <c r="H7" s="20">
        <v>686</v>
      </c>
      <c r="I7" s="20">
        <v>12</v>
      </c>
      <c r="J7" s="24"/>
      <c r="K7" s="20">
        <v>1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49</v>
      </c>
      <c r="C8" s="20" t="s">
        <v>50</v>
      </c>
      <c r="D8" s="21">
        <v>379.0</v>
      </c>
      <c r="E8" s="22">
        <v>20</v>
      </c>
      <c r="F8" s="21">
        <v>3799.0</v>
      </c>
      <c r="G8" s="22">
        <v>12</v>
      </c>
      <c r="H8" s="20">
        <v>686</v>
      </c>
      <c r="I8" s="20">
        <v>143</v>
      </c>
      <c r="J8" s="24"/>
      <c r="K8" s="20">
        <v>11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51</v>
      </c>
      <c r="C9" s="20" t="s">
        <v>52</v>
      </c>
      <c r="D9" s="21">
        <v>379.0</v>
      </c>
      <c r="E9" s="22">
        <v>20</v>
      </c>
      <c r="F9" s="21">
        <v>3799.0</v>
      </c>
      <c r="G9" s="22">
        <v>12</v>
      </c>
      <c r="H9" s="20">
        <v>546</v>
      </c>
      <c r="I9" s="20">
        <v>336</v>
      </c>
      <c r="J9" s="24"/>
      <c r="K9" s="20">
        <v>28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53</v>
      </c>
      <c r="C10" s="20" t="s">
        <v>54</v>
      </c>
      <c r="D10" s="21">
        <v>409.0</v>
      </c>
      <c r="E10" s="22">
        <v>20</v>
      </c>
      <c r="F10" s="21">
        <v>4249.0</v>
      </c>
      <c r="G10" s="22">
        <v>12</v>
      </c>
      <c r="H10" s="20">
        <v>400</v>
      </c>
      <c r="I10" s="20">
        <v>343</v>
      </c>
      <c r="J10" s="24"/>
      <c r="K10" s="20">
        <v>28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55</v>
      </c>
      <c r="C11" s="20" t="s">
        <v>56</v>
      </c>
      <c r="D11" s="21">
        <v>409.0</v>
      </c>
      <c r="E11" s="22">
        <v>20</v>
      </c>
      <c r="F11" s="21">
        <v>4249.0</v>
      </c>
      <c r="G11" s="22">
        <v>12</v>
      </c>
      <c r="H11" s="20">
        <v>400</v>
      </c>
      <c r="I11" s="20">
        <v>367</v>
      </c>
      <c r="J11" s="24"/>
      <c r="K11" s="20">
        <v>30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57</v>
      </c>
      <c r="C12" s="20" t="s">
        <v>58</v>
      </c>
      <c r="D12" s="21">
        <v>409.0</v>
      </c>
      <c r="E12" s="22">
        <v>20</v>
      </c>
      <c r="F12" s="21">
        <v>4249.0</v>
      </c>
      <c r="G12" s="22">
        <v>12</v>
      </c>
      <c r="H12" s="20">
        <v>400</v>
      </c>
      <c r="I12" s="20">
        <v>355</v>
      </c>
      <c r="J12" s="24"/>
      <c r="K12" s="20">
        <v>29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59</v>
      </c>
      <c r="C13" s="20" t="s">
        <v>60</v>
      </c>
      <c r="D13" s="21">
        <v>429.0</v>
      </c>
      <c r="E13" s="22">
        <v>20</v>
      </c>
      <c r="F13" s="21">
        <v>4499.0</v>
      </c>
      <c r="G13" s="22">
        <v>12</v>
      </c>
      <c r="H13" s="20">
        <v>460</v>
      </c>
      <c r="I13" s="20">
        <v>601</v>
      </c>
      <c r="J13" s="24"/>
      <c r="K13" s="20">
        <v>50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61</v>
      </c>
      <c r="C14" s="20" t="s">
        <v>62</v>
      </c>
      <c r="D14" s="21">
        <v>429.0</v>
      </c>
      <c r="E14" s="22">
        <v>20</v>
      </c>
      <c r="F14" s="21">
        <v>4499.0</v>
      </c>
      <c r="G14" s="22">
        <v>12</v>
      </c>
      <c r="H14" s="20">
        <v>460</v>
      </c>
      <c r="I14" s="20">
        <v>578</v>
      </c>
      <c r="J14" s="24"/>
      <c r="K14" s="20">
        <v>48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63</v>
      </c>
      <c r="C15" s="20" t="s">
        <v>64</v>
      </c>
      <c r="D15" s="21">
        <v>429.0</v>
      </c>
      <c r="E15" s="22">
        <v>20</v>
      </c>
      <c r="F15" s="21">
        <v>4499.0</v>
      </c>
      <c r="G15" s="22">
        <v>12</v>
      </c>
      <c r="H15" s="20">
        <v>460</v>
      </c>
      <c r="I15" s="20">
        <v>613</v>
      </c>
      <c r="J15" s="24"/>
      <c r="K15" s="20">
        <v>51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65</v>
      </c>
      <c r="C16" s="20" t="s">
        <v>66</v>
      </c>
      <c r="D16" s="21">
        <v>429.0</v>
      </c>
      <c r="E16" s="22">
        <v>20</v>
      </c>
      <c r="F16" s="21">
        <v>4499.0</v>
      </c>
      <c r="G16" s="22">
        <v>12</v>
      </c>
      <c r="H16" s="20">
        <v>460</v>
      </c>
      <c r="I16" s="20">
        <v>601</v>
      </c>
      <c r="J16" s="24"/>
      <c r="K16" s="20">
        <v>50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67</v>
      </c>
      <c r="C17" s="20" t="s">
        <v>68</v>
      </c>
      <c r="D17" s="21">
        <v>429.0</v>
      </c>
      <c r="E17" s="22">
        <v>20</v>
      </c>
      <c r="F17" s="21">
        <v>4499.0</v>
      </c>
      <c r="G17" s="22">
        <v>12</v>
      </c>
      <c r="H17" s="20">
        <v>520</v>
      </c>
      <c r="I17" s="20">
        <v>354</v>
      </c>
      <c r="J17" s="24"/>
      <c r="K17" s="20">
        <v>29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69</v>
      </c>
      <c r="C18" s="20" t="s">
        <v>70</v>
      </c>
      <c r="D18" s="21">
        <v>429.0</v>
      </c>
      <c r="E18" s="22">
        <v>20</v>
      </c>
      <c r="F18" s="21">
        <v>4499.0</v>
      </c>
      <c r="G18" s="22">
        <v>12</v>
      </c>
      <c r="H18" s="20">
        <v>520</v>
      </c>
      <c r="I18" s="20">
        <v>343</v>
      </c>
      <c r="J18" s="24"/>
      <c r="K18" s="20">
        <v>28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71</v>
      </c>
      <c r="C19" s="20" t="s">
        <v>72</v>
      </c>
      <c r="D19" s="21">
        <v>429.0</v>
      </c>
      <c r="E19" s="22">
        <v>20</v>
      </c>
      <c r="F19" s="21">
        <v>4499.0</v>
      </c>
      <c r="G19" s="22">
        <v>12</v>
      </c>
      <c r="H19" s="20">
        <v>520</v>
      </c>
      <c r="I19" s="20">
        <v>353</v>
      </c>
      <c r="J19" s="24"/>
      <c r="K19" s="20">
        <v>29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73</v>
      </c>
      <c r="C20" s="20" t="s">
        <v>74</v>
      </c>
      <c r="D20" s="21">
        <v>409.0</v>
      </c>
      <c r="E20" s="22">
        <v>20</v>
      </c>
      <c r="F20" s="21">
        <v>4249.0</v>
      </c>
      <c r="G20" s="22">
        <v>12</v>
      </c>
      <c r="H20" s="20">
        <v>400</v>
      </c>
      <c r="I20" s="20">
        <v>417</v>
      </c>
      <c r="J20" s="24"/>
      <c r="K20" s="20">
        <v>34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75</v>
      </c>
      <c r="C21" s="20" t="s">
        <v>76</v>
      </c>
      <c r="D21" s="21">
        <v>429.0</v>
      </c>
      <c r="E21" s="22">
        <v>20</v>
      </c>
      <c r="F21" s="21">
        <v>4499.0</v>
      </c>
      <c r="G21" s="22">
        <v>12</v>
      </c>
      <c r="H21" s="20">
        <v>654</v>
      </c>
      <c r="I21" s="20">
        <v>342</v>
      </c>
      <c r="J21" s="24"/>
      <c r="K21" s="20">
        <v>28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77</v>
      </c>
      <c r="C22" s="20" t="s">
        <v>78</v>
      </c>
      <c r="D22" s="21"/>
      <c r="E22" s="22">
        <v>20</v>
      </c>
      <c r="F22" s="21">
        <v>3799.0</v>
      </c>
      <c r="G22" s="22">
        <v>12</v>
      </c>
      <c r="H22" s="20">
        <v>400</v>
      </c>
      <c r="I22" s="20"/>
      <c r="J22" s="24"/>
      <c r="K22" s="20">
        <v>34</v>
      </c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79</v>
      </c>
      <c r="C23" s="20" t="s">
        <v>80</v>
      </c>
      <c r="D23" s="21"/>
      <c r="E23" s="22">
        <v>20</v>
      </c>
      <c r="F23" s="21">
        <v>3799.0</v>
      </c>
      <c r="G23" s="22">
        <v>12</v>
      </c>
      <c r="H23" s="20">
        <v>500</v>
      </c>
      <c r="I23" s="20"/>
      <c r="J23" s="24"/>
      <c r="K23" s="20">
        <v>42</v>
      </c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81</v>
      </c>
      <c r="C24" s="20" t="s">
        <v>82</v>
      </c>
      <c r="D24" s="21">
        <v>379.0</v>
      </c>
      <c r="E24" s="22">
        <v>20</v>
      </c>
      <c r="F24" s="21">
        <v>3799.0</v>
      </c>
      <c r="G24" s="22">
        <v>12</v>
      </c>
      <c r="H24" s="20">
        <v>613</v>
      </c>
      <c r="I24" s="20">
        <v>48</v>
      </c>
      <c r="J24" s="24"/>
      <c r="K24" s="20">
        <v>4</v>
      </c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83</v>
      </c>
      <c r="C25" s="20" t="s">
        <v>84</v>
      </c>
      <c r="D25" s="21">
        <v>379.0</v>
      </c>
      <c r="E25" s="22">
        <v>20</v>
      </c>
      <c r="F25" s="21">
        <v>3799.0</v>
      </c>
      <c r="G25" s="22">
        <v>12</v>
      </c>
      <c r="H25" s="20">
        <v>613</v>
      </c>
      <c r="I25" s="20">
        <v>92</v>
      </c>
      <c r="J25" s="24"/>
      <c r="K25" s="20">
        <v>7</v>
      </c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85</v>
      </c>
      <c r="C26" s="20" t="s">
        <v>86</v>
      </c>
      <c r="D26" s="21">
        <v>379.0</v>
      </c>
      <c r="E26" s="22">
        <v>20</v>
      </c>
      <c r="F26" s="21">
        <v>3799.0</v>
      </c>
      <c r="G26" s="22">
        <v>12</v>
      </c>
      <c r="H26" s="20">
        <v>613</v>
      </c>
      <c r="I26" s="20">
        <v>48</v>
      </c>
      <c r="J26" s="24"/>
      <c r="K26" s="20">
        <v>4</v>
      </c>
      <c r="L26" s="24"/>
      <c r="M26" s="20">
        <f>J26*E26+L26*G26*E26</f>
        <v>0</v>
      </c>
      <c r="N26" s="21">
        <f>J26*D26+L26*F26</f>
        <v>0</v>
      </c>
    </row>
    <row r="27" spans="1:14" customHeight="1" ht="75.5">
      <c r="A27" s="20"/>
      <c r="B27" s="20" t="s">
        <v>87</v>
      </c>
      <c r="C27" s="20" t="s">
        <v>88</v>
      </c>
      <c r="D27" s="21">
        <v>379.0</v>
      </c>
      <c r="E27" s="22">
        <v>20</v>
      </c>
      <c r="F27" s="21">
        <v>3799.0</v>
      </c>
      <c r="G27" s="22">
        <v>12</v>
      </c>
      <c r="H27" s="20">
        <v>613</v>
      </c>
      <c r="I27" s="20">
        <v>84</v>
      </c>
      <c r="J27" s="24"/>
      <c r="K27" s="20">
        <v>7</v>
      </c>
      <c r="L27" s="24"/>
      <c r="M27" s="20">
        <f>J27*E27+L27*G27*E27</f>
        <v>0</v>
      </c>
      <c r="N27" s="21">
        <f>J27*D27+L27*F27</f>
        <v>0</v>
      </c>
    </row>
    <row r="28" spans="1:14" customHeight="1" ht="75.5">
      <c r="A28" s="20"/>
      <c r="B28" s="20" t="s">
        <v>89</v>
      </c>
      <c r="C28" s="20" t="s">
        <v>90</v>
      </c>
      <c r="D28" s="21"/>
      <c r="E28" s="22">
        <v>20</v>
      </c>
      <c r="F28" s="21">
        <v>3799.0</v>
      </c>
      <c r="G28" s="22">
        <v>12</v>
      </c>
      <c r="H28" s="20">
        <v>589</v>
      </c>
      <c r="I28" s="20"/>
      <c r="J28" s="24"/>
      <c r="K28" s="20">
        <v>33</v>
      </c>
      <c r="L28" s="24"/>
      <c r="M28" s="20">
        <f>J28*E28+L28*G28*E28</f>
        <v>0</v>
      </c>
      <c r="N28" s="21">
        <f>J28*D28+L28*F28</f>
        <v>0</v>
      </c>
    </row>
    <row r="29" spans="1:14" customHeight="1" ht="75.5">
      <c r="A29" s="20"/>
      <c r="B29" s="20" t="s">
        <v>91</v>
      </c>
      <c r="C29" s="20" t="s">
        <v>92</v>
      </c>
      <c r="D29" s="21"/>
      <c r="E29" s="22">
        <v>20</v>
      </c>
      <c r="F29" s="21">
        <v>3799.0</v>
      </c>
      <c r="G29" s="22">
        <v>12</v>
      </c>
      <c r="H29" s="20">
        <v>605</v>
      </c>
      <c r="I29" s="20"/>
      <c r="J29" s="24"/>
      <c r="K29" s="20">
        <v>37</v>
      </c>
      <c r="L29" s="24"/>
      <c r="M29" s="20">
        <f>J29*E29+L29*G29*E29</f>
        <v>0</v>
      </c>
      <c r="N29" s="21">
        <f>J29*D29+L29*F29</f>
        <v>0</v>
      </c>
    </row>
    <row r="30" spans="1:14" customHeight="1" ht="75.5">
      <c r="A30" s="20"/>
      <c r="B30" s="20" t="s">
        <v>93</v>
      </c>
      <c r="C30" s="20" t="s">
        <v>94</v>
      </c>
      <c r="D30" s="21">
        <v>399.0</v>
      </c>
      <c r="E30" s="22">
        <v>20</v>
      </c>
      <c r="F30" s="21">
        <v>3949.0</v>
      </c>
      <c r="G30" s="22">
        <v>12</v>
      </c>
      <c r="H30" s="20">
        <v>569</v>
      </c>
      <c r="I30" s="20">
        <v>176</v>
      </c>
      <c r="J30" s="24"/>
      <c r="K30" s="20">
        <v>14</v>
      </c>
      <c r="L30" s="24"/>
      <c r="M30" s="20">
        <f>J30*E30+L30*G30*E30</f>
        <v>0</v>
      </c>
      <c r="N30" s="21">
        <f>J30*D30+L30*F30</f>
        <v>0</v>
      </c>
    </row>
    <row r="31" spans="1:14" customHeight="1" ht="75.5">
      <c r="A31" s="20"/>
      <c r="B31" s="20" t="s">
        <v>95</v>
      </c>
      <c r="C31" s="20" t="s">
        <v>96</v>
      </c>
      <c r="D31" s="21">
        <v>359.0</v>
      </c>
      <c r="E31" s="22">
        <v>20</v>
      </c>
      <c r="F31" s="21">
        <v>4799.0</v>
      </c>
      <c r="G31" s="22">
        <v>16</v>
      </c>
      <c r="H31" s="20">
        <v>508</v>
      </c>
      <c r="I31" s="20">
        <v>178</v>
      </c>
      <c r="J31" s="24"/>
      <c r="K31" s="20">
        <v>11</v>
      </c>
      <c r="L31" s="24"/>
      <c r="M31" s="20">
        <f>J31*E31+L31*G31*E31</f>
        <v>0</v>
      </c>
      <c r="N31" s="21">
        <f>J31*D31+L31*F31</f>
        <v>0</v>
      </c>
    </row>
    <row r="32" spans="1:14" customHeight="1" ht="75.5">
      <c r="A32" s="20"/>
      <c r="B32" s="20" t="s">
        <v>97</v>
      </c>
      <c r="C32" s="20" t="s">
        <v>98</v>
      </c>
      <c r="D32" s="21"/>
      <c r="E32" s="22">
        <v>20</v>
      </c>
      <c r="F32" s="21">
        <v>3799.0</v>
      </c>
      <c r="G32" s="22">
        <v>12</v>
      </c>
      <c r="H32" s="20">
        <v>542</v>
      </c>
      <c r="I32" s="20"/>
      <c r="J32" s="24"/>
      <c r="K32" s="20">
        <v>1</v>
      </c>
      <c r="L32" s="24"/>
      <c r="M32" s="20">
        <f>J32*E32+L32*G32*E32</f>
        <v>0</v>
      </c>
      <c r="N32" s="21">
        <f>J32*D32+L32*F32</f>
        <v>0</v>
      </c>
    </row>
    <row r="33" spans="1:14" customHeight="1" ht="75.5">
      <c r="A33" s="20"/>
      <c r="B33" s="20" t="s">
        <v>99</v>
      </c>
      <c r="C33" s="20" t="s">
        <v>100</v>
      </c>
      <c r="D33" s="21">
        <v>409.0</v>
      </c>
      <c r="E33" s="22">
        <v>20</v>
      </c>
      <c r="F33" s="21">
        <v>4249.0</v>
      </c>
      <c r="G33" s="22">
        <v>12</v>
      </c>
      <c r="H33" s="20">
        <v>620</v>
      </c>
      <c r="I33" s="20">
        <v>670</v>
      </c>
      <c r="J33" s="24"/>
      <c r="K33" s="20">
        <v>55</v>
      </c>
      <c r="L33" s="24"/>
      <c r="M33" s="20">
        <f>J33*E33+L33*G33*E33</f>
        <v>0</v>
      </c>
      <c r="N33" s="21">
        <f>J33*D33+L33*F33</f>
        <v>0</v>
      </c>
    </row>
    <row r="34" spans="1:14" customHeight="1" ht="75.5">
      <c r="A34" s="20"/>
      <c r="B34" s="20" t="s">
        <v>101</v>
      </c>
      <c r="C34" s="20" t="s">
        <v>102</v>
      </c>
      <c r="D34" s="21">
        <v>409.0</v>
      </c>
      <c r="E34" s="22">
        <v>20</v>
      </c>
      <c r="F34" s="21">
        <v>4249.0</v>
      </c>
      <c r="G34" s="22">
        <v>12</v>
      </c>
      <c r="H34" s="20">
        <v>522</v>
      </c>
      <c r="I34" s="20">
        <v>314</v>
      </c>
      <c r="J34" s="24"/>
      <c r="K34" s="20">
        <v>26</v>
      </c>
      <c r="L34" s="24"/>
      <c r="M34" s="20">
        <f>J34*E34+L34*G34*E34</f>
        <v>0</v>
      </c>
      <c r="N34" s="21">
        <f>J34*D34+L34*F34</f>
        <v>0</v>
      </c>
    </row>
    <row r="35" spans="1:14" customHeight="1" ht="75.5">
      <c r="A35" s="20"/>
      <c r="B35" s="20" t="s">
        <v>103</v>
      </c>
      <c r="C35" s="20" t="s">
        <v>104</v>
      </c>
      <c r="D35" s="21">
        <v>409.0</v>
      </c>
      <c r="E35" s="22">
        <v>20</v>
      </c>
      <c r="F35" s="21">
        <v>4249.0</v>
      </c>
      <c r="G35" s="22">
        <v>12</v>
      </c>
      <c r="H35" s="20">
        <v>522</v>
      </c>
      <c r="I35" s="20">
        <v>300</v>
      </c>
      <c r="J35" s="24"/>
      <c r="K35" s="20">
        <v>25</v>
      </c>
      <c r="L35" s="24"/>
      <c r="M35" s="20">
        <f>J35*E35+L35*G35*E35</f>
        <v>0</v>
      </c>
      <c r="N35" s="21">
        <f>J35*D35+L35*F35</f>
        <v>0</v>
      </c>
    </row>
    <row r="36" spans="1:14" customHeight="1" ht="75.5">
      <c r="A36" s="20"/>
      <c r="B36" s="20" t="s">
        <v>105</v>
      </c>
      <c r="C36" s="20" t="s">
        <v>106</v>
      </c>
      <c r="D36" s="21"/>
      <c r="E36" s="22">
        <v>20</v>
      </c>
      <c r="F36" s="21">
        <v>3799.0</v>
      </c>
      <c r="G36" s="22">
        <v>12</v>
      </c>
      <c r="H36" s="20">
        <v>526</v>
      </c>
      <c r="I36" s="20"/>
      <c r="J36" s="24"/>
      <c r="K36" s="20">
        <v>37</v>
      </c>
      <c r="L36" s="24"/>
      <c r="M36" s="20">
        <f>J36*E36+L36*G36*E36</f>
        <v>0</v>
      </c>
      <c r="N36" s="21">
        <f>J36*D36+L36*F36</f>
        <v>0</v>
      </c>
    </row>
    <row r="37" spans="1:14" customHeight="1" ht="75.5">
      <c r="A37" s="20"/>
      <c r="B37" s="20" t="s">
        <v>107</v>
      </c>
      <c r="C37" s="20" t="s">
        <v>108</v>
      </c>
      <c r="D37" s="21"/>
      <c r="E37" s="22">
        <v>20</v>
      </c>
      <c r="F37" s="21">
        <v>3799.0</v>
      </c>
      <c r="G37" s="22">
        <v>12</v>
      </c>
      <c r="H37" s="20">
        <v>554</v>
      </c>
      <c r="I37" s="20"/>
      <c r="J37" s="24"/>
      <c r="K37" s="20">
        <v>19</v>
      </c>
      <c r="L37" s="24"/>
      <c r="M37" s="20">
        <f>J37*E37+L37*G37*E37</f>
        <v>0</v>
      </c>
      <c r="N37" s="21">
        <f>J37*D37+L37*F37</f>
        <v>0</v>
      </c>
    </row>
    <row r="38" spans="1:14" customHeight="1" ht="75.5">
      <c r="A38" s="20"/>
      <c r="B38" s="20" t="s">
        <v>109</v>
      </c>
      <c r="C38" s="20" t="s">
        <v>110</v>
      </c>
      <c r="D38" s="21">
        <v>399.0</v>
      </c>
      <c r="E38" s="22">
        <v>20</v>
      </c>
      <c r="F38" s="21">
        <v>3949.0</v>
      </c>
      <c r="G38" s="22">
        <v>12</v>
      </c>
      <c r="H38" s="20">
        <v>500</v>
      </c>
      <c r="I38" s="20">
        <v>158</v>
      </c>
      <c r="J38" s="24"/>
      <c r="K38" s="20">
        <v>13</v>
      </c>
      <c r="L38" s="24"/>
      <c r="M38" s="20">
        <f>J38*E38+L38*G38*E38</f>
        <v>0</v>
      </c>
      <c r="N38" s="21">
        <f>J38*D38+L38*F38</f>
        <v>0</v>
      </c>
    </row>
    <row r="39" spans="1:14" customHeight="1" ht="75.5">
      <c r="A39" s="20"/>
      <c r="B39" s="20" t="s">
        <v>111</v>
      </c>
      <c r="C39" s="20" t="s">
        <v>112</v>
      </c>
      <c r="D39" s="21">
        <v>379.0</v>
      </c>
      <c r="E39" s="22">
        <v>20</v>
      </c>
      <c r="F39" s="21">
        <v>3799.0</v>
      </c>
      <c r="G39" s="22">
        <v>12</v>
      </c>
      <c r="H39" s="20">
        <v>606</v>
      </c>
      <c r="I39" s="20">
        <v>48</v>
      </c>
      <c r="J39" s="24"/>
      <c r="K39" s="20">
        <v>4</v>
      </c>
      <c r="L39" s="24"/>
      <c r="M39" s="20">
        <f>J39*E39+L39*G39*E39</f>
        <v>0</v>
      </c>
      <c r="N39" s="21">
        <f>J39*D39+L39*F39</f>
        <v>0</v>
      </c>
    </row>
    <row r="40" spans="1:14" customHeight="1" ht="75.5">
      <c r="A40" s="20"/>
      <c r="B40" s="20" t="s">
        <v>113</v>
      </c>
      <c r="C40" s="20" t="s">
        <v>114</v>
      </c>
      <c r="D40" s="21">
        <v>379.0</v>
      </c>
      <c r="E40" s="22">
        <v>20</v>
      </c>
      <c r="F40" s="21">
        <v>3799.0</v>
      </c>
      <c r="G40" s="22">
        <v>12</v>
      </c>
      <c r="H40" s="20">
        <v>606</v>
      </c>
      <c r="I40" s="20">
        <v>42</v>
      </c>
      <c r="J40" s="24"/>
      <c r="K40" s="20">
        <v>3</v>
      </c>
      <c r="L40" s="24"/>
      <c r="M40" s="20">
        <f>J40*E40+L40*G40*E40</f>
        <v>0</v>
      </c>
      <c r="N40" s="21">
        <f>J40*D40+L40*F40</f>
        <v>0</v>
      </c>
    </row>
    <row r="41" spans="1:14" customHeight="1" ht="75.5">
      <c r="A41" s="20"/>
      <c r="B41" s="20" t="s">
        <v>115</v>
      </c>
      <c r="C41" s="20" t="s">
        <v>116</v>
      </c>
      <c r="D41" s="21">
        <v>379.0</v>
      </c>
      <c r="E41" s="22">
        <v>20</v>
      </c>
      <c r="F41" s="21">
        <v>3799.0</v>
      </c>
      <c r="G41" s="22">
        <v>12</v>
      </c>
      <c r="H41" s="20">
        <v>606</v>
      </c>
      <c r="I41" s="20">
        <v>109</v>
      </c>
      <c r="J41" s="24"/>
      <c r="K41" s="20">
        <v>9</v>
      </c>
      <c r="L41" s="24"/>
      <c r="M41" s="20">
        <f>J41*E41+L41*G41*E41</f>
        <v>0</v>
      </c>
      <c r="N41" s="21">
        <f>J41*D41+L41*F41</f>
        <v>0</v>
      </c>
    </row>
    <row r="42" spans="1:14" customHeight="1" ht="75.5">
      <c r="A42" s="20"/>
      <c r="B42" s="20" t="s">
        <v>117</v>
      </c>
      <c r="C42" s="20" t="s">
        <v>118</v>
      </c>
      <c r="D42" s="21">
        <v>379.0</v>
      </c>
      <c r="E42" s="22">
        <v>20</v>
      </c>
      <c r="F42" s="21">
        <v>3799.0</v>
      </c>
      <c r="G42" s="22">
        <v>12</v>
      </c>
      <c r="H42" s="20">
        <v>606</v>
      </c>
      <c r="I42" s="20">
        <v>119</v>
      </c>
      <c r="J42" s="24"/>
      <c r="K42" s="20">
        <v>9</v>
      </c>
      <c r="L42" s="24"/>
      <c r="M42" s="20">
        <f>J42*E42+L42*G42*E42</f>
        <v>0</v>
      </c>
      <c r="N42" s="21">
        <f>J42*D42+L42*F42</f>
        <v>0</v>
      </c>
    </row>
    <row r="43" spans="1:14" customHeight="1" ht="75.5">
      <c r="A43" s="20"/>
      <c r="B43" s="20" t="s">
        <v>119</v>
      </c>
      <c r="C43" s="20" t="s">
        <v>120</v>
      </c>
      <c r="D43" s="21"/>
      <c r="E43" s="22">
        <v>20</v>
      </c>
      <c r="F43" s="21">
        <v>3799.0</v>
      </c>
      <c r="G43" s="22">
        <v>12</v>
      </c>
      <c r="H43" s="20">
        <v>520</v>
      </c>
      <c r="I43" s="20"/>
      <c r="J43" s="24"/>
      <c r="K43" s="20">
        <v>8</v>
      </c>
      <c r="L43" s="24"/>
      <c r="M43" s="20">
        <f>J43*E43+L43*G43*E43</f>
        <v>0</v>
      </c>
      <c r="N43" s="21">
        <f>J43*D43+L43*F43</f>
        <v>0</v>
      </c>
    </row>
    <row r="44" spans="1:14" customHeight="1" ht="75.5">
      <c r="A44" s="20"/>
      <c r="B44" s="20" t="s">
        <v>121</v>
      </c>
      <c r="C44" s="20" t="s">
        <v>122</v>
      </c>
      <c r="D44" s="21"/>
      <c r="E44" s="22">
        <v>20</v>
      </c>
      <c r="F44" s="21">
        <v>3799.0</v>
      </c>
      <c r="G44" s="22">
        <v>12</v>
      </c>
      <c r="H44" s="20">
        <v>474</v>
      </c>
      <c r="I44" s="20"/>
      <c r="J44" s="24"/>
      <c r="K44" s="20">
        <v>28</v>
      </c>
      <c r="L44" s="24"/>
      <c r="M44" s="20">
        <f>J44*E44+L44*G44*E44</f>
        <v>0</v>
      </c>
      <c r="N44" s="21">
        <f>J44*D44+L44*F44</f>
        <v>0</v>
      </c>
    </row>
    <row r="45" spans="1:14" customHeight="1" ht="75.5">
      <c r="A45" s="20"/>
      <c r="B45" s="20" t="s">
        <v>123</v>
      </c>
      <c r="C45" s="20" t="s">
        <v>124</v>
      </c>
      <c r="D45" s="21"/>
      <c r="E45" s="22">
        <v>20</v>
      </c>
      <c r="F45" s="21">
        <v>3949.0</v>
      </c>
      <c r="G45" s="22">
        <v>12</v>
      </c>
      <c r="H45" s="20">
        <v>577</v>
      </c>
      <c r="I45" s="20"/>
      <c r="J45" s="24"/>
      <c r="K45" s="20">
        <v>24</v>
      </c>
      <c r="L45" s="24"/>
      <c r="M45" s="20">
        <f>J45*E45+L45*G45*E45</f>
        <v>0</v>
      </c>
      <c r="N45" s="21">
        <f>J45*D45+L45*F45</f>
        <v>0</v>
      </c>
    </row>
    <row r="46" spans="1:14" customHeight="1" ht="75.5">
      <c r="A46" s="20"/>
      <c r="B46" s="20" t="s">
        <v>125</v>
      </c>
      <c r="C46" s="20" t="s">
        <v>126</v>
      </c>
      <c r="D46" s="21"/>
      <c r="E46" s="22">
        <v>20</v>
      </c>
      <c r="F46" s="21">
        <v>3799.0</v>
      </c>
      <c r="G46" s="22">
        <v>12</v>
      </c>
      <c r="H46" s="20">
        <v>587</v>
      </c>
      <c r="I46" s="20"/>
      <c r="J46" s="24"/>
      <c r="K46" s="20">
        <v>62</v>
      </c>
      <c r="L46" s="24"/>
      <c r="M46" s="20">
        <f>J46*E46+L46*G46*E46</f>
        <v>0</v>
      </c>
      <c r="N46" s="21">
        <f>J46*D46+L46*F46</f>
        <v>0</v>
      </c>
    </row>
    <row r="47" spans="1:14" customHeight="1" ht="75.5">
      <c r="A47" s="20"/>
      <c r="B47" s="20" t="s">
        <v>127</v>
      </c>
      <c r="C47" s="20" t="s">
        <v>128</v>
      </c>
      <c r="D47" s="21">
        <v>269.0</v>
      </c>
      <c r="E47" s="22">
        <v>30</v>
      </c>
      <c r="F47" s="21">
        <v>4499.0</v>
      </c>
      <c r="G47" s="22">
        <v>20</v>
      </c>
      <c r="H47" s="20">
        <v>354</v>
      </c>
      <c r="I47" s="20">
        <v>7</v>
      </c>
      <c r="J47" s="24"/>
      <c r="K47" s="20">
        <v>0</v>
      </c>
      <c r="L47" s="24"/>
      <c r="M47" s="20">
        <f>J47*E47+L47*G47*E47</f>
        <v>0</v>
      </c>
      <c r="N47" s="21">
        <f>J47*D47+L47*F47</f>
        <v>0</v>
      </c>
    </row>
    <row r="48" spans="1:14" customHeight="1" ht="75.5">
      <c r="A48" s="20"/>
      <c r="B48" s="20" t="s">
        <v>129</v>
      </c>
      <c r="C48" s="20" t="s">
        <v>130</v>
      </c>
      <c r="D48" s="21"/>
      <c r="E48" s="22">
        <v>20</v>
      </c>
      <c r="F48" s="21">
        <v>3799.0</v>
      </c>
      <c r="G48" s="22">
        <v>12</v>
      </c>
      <c r="H48" s="20">
        <v>653</v>
      </c>
      <c r="I48" s="20"/>
      <c r="J48" s="24"/>
      <c r="K48" s="20">
        <v>15</v>
      </c>
      <c r="L48" s="24"/>
      <c r="M48" s="20">
        <f>J48*E48+L48*G48*E48</f>
        <v>0</v>
      </c>
      <c r="N48" s="21">
        <f>J48*D48+L48*F48</f>
        <v>0</v>
      </c>
    </row>
    <row r="49" spans="1:14" customHeight="1" ht="75.5">
      <c r="A49" s="20"/>
      <c r="B49" s="20" t="s">
        <v>131</v>
      </c>
      <c r="C49" s="20" t="s">
        <v>132</v>
      </c>
      <c r="D49" s="21"/>
      <c r="E49" s="22">
        <v>30</v>
      </c>
      <c r="F49" s="21">
        <v>5099.0</v>
      </c>
      <c r="G49" s="22">
        <v>20</v>
      </c>
      <c r="H49" s="20">
        <v>480</v>
      </c>
      <c r="I49" s="20"/>
      <c r="J49" s="24"/>
      <c r="K49" s="20">
        <v>15</v>
      </c>
      <c r="L49" s="24"/>
      <c r="M49" s="20">
        <f>J49*E49+L49*G49*E49</f>
        <v>0</v>
      </c>
      <c r="N49" s="21">
        <f>J49*D49+L49*F49</f>
        <v>0</v>
      </c>
    </row>
    <row r="50" spans="1:14" customHeight="1" ht="75.5">
      <c r="A50" s="20"/>
      <c r="B50" s="20" t="s">
        <v>133</v>
      </c>
      <c r="C50" s="20" t="s">
        <v>134</v>
      </c>
      <c r="D50" s="21"/>
      <c r="E50" s="22">
        <v>20</v>
      </c>
      <c r="F50" s="21">
        <v>3949.0</v>
      </c>
      <c r="G50" s="22">
        <v>12</v>
      </c>
      <c r="H50" s="20">
        <v>578</v>
      </c>
      <c r="I50" s="20"/>
      <c r="J50" s="24"/>
      <c r="K50" s="20">
        <v>47</v>
      </c>
      <c r="L50" s="24"/>
      <c r="M50" s="20">
        <f>J50*E50+L50*G50*E50</f>
        <v>0</v>
      </c>
      <c r="N50" s="21">
        <f>J50*D50+L50*F50</f>
        <v>0</v>
      </c>
    </row>
    <row r="51" spans="1:14" customHeight="1" ht="75.5">
      <c r="A51" s="20"/>
      <c r="B51" s="20" t="s">
        <v>135</v>
      </c>
      <c r="C51" s="20" t="s">
        <v>136</v>
      </c>
      <c r="D51" s="21">
        <v>399.0</v>
      </c>
      <c r="E51" s="22">
        <v>20</v>
      </c>
      <c r="F51" s="21">
        <v>3949.0</v>
      </c>
      <c r="G51" s="22">
        <v>12</v>
      </c>
      <c r="H51" s="20">
        <v>528</v>
      </c>
      <c r="I51" s="20">
        <v>216</v>
      </c>
      <c r="J51" s="24"/>
      <c r="K51" s="20">
        <v>17</v>
      </c>
      <c r="L51" s="24"/>
      <c r="M51" s="20">
        <f>J51*E51+L51*G51*E51</f>
        <v>0</v>
      </c>
      <c r="N51" s="21">
        <f>J51*D51+L51*F51</f>
        <v>0</v>
      </c>
    </row>
    <row r="52" spans="1:14" customHeight="1" ht="75.5">
      <c r="A52" s="20"/>
      <c r="B52" s="20" t="s">
        <v>137</v>
      </c>
      <c r="C52" s="20" t="s">
        <v>138</v>
      </c>
      <c r="D52" s="21"/>
      <c r="E52" s="22">
        <v>20</v>
      </c>
      <c r="F52" s="21">
        <v>3949.0</v>
      </c>
      <c r="G52" s="22">
        <v>12</v>
      </c>
      <c r="H52" s="20">
        <v>634</v>
      </c>
      <c r="I52" s="20"/>
      <c r="J52" s="24"/>
      <c r="K52" s="20">
        <v>14</v>
      </c>
      <c r="L52" s="24"/>
      <c r="M52" s="20">
        <f>J52*E52+L52*G52*E52</f>
        <v>0</v>
      </c>
      <c r="N52" s="21">
        <f>J52*D52+L52*F52</f>
        <v>0</v>
      </c>
    </row>
    <row r="53" spans="1:14" customHeight="1" ht="75.5">
      <c r="A53" s="20"/>
      <c r="B53" s="20" t="s">
        <v>139</v>
      </c>
      <c r="C53" s="20" t="s">
        <v>140</v>
      </c>
      <c r="D53" s="21"/>
      <c r="E53" s="22">
        <v>20</v>
      </c>
      <c r="F53" s="21">
        <v>3949.0</v>
      </c>
      <c r="G53" s="22">
        <v>12</v>
      </c>
      <c r="H53" s="20">
        <v>588</v>
      </c>
      <c r="I53" s="20"/>
      <c r="J53" s="24"/>
      <c r="K53" s="20">
        <v>1</v>
      </c>
      <c r="L53" s="24"/>
      <c r="M53" s="20">
        <f>J53*E53+L53*G53*E53</f>
        <v>0</v>
      </c>
      <c r="N53" s="21">
        <f>J53*D53+L53*F53</f>
        <v>0</v>
      </c>
    </row>
    <row r="54" spans="1:14" customHeight="1" ht="75.5">
      <c r="A54" s="20"/>
      <c r="B54" s="20" t="s">
        <v>141</v>
      </c>
      <c r="C54" s="20" t="s">
        <v>142</v>
      </c>
      <c r="D54" s="21">
        <v>269.0</v>
      </c>
      <c r="E54" s="22">
        <v>30</v>
      </c>
      <c r="F54" s="21">
        <v>4049.0</v>
      </c>
      <c r="G54" s="22">
        <v>18</v>
      </c>
      <c r="H54" s="20">
        <v>421</v>
      </c>
      <c r="I54" s="20">
        <v>107</v>
      </c>
      <c r="J54" s="24"/>
      <c r="K54" s="20">
        <v>5</v>
      </c>
      <c r="L54" s="24"/>
      <c r="M54" s="20">
        <f>J54*E54+L54*G54*E54</f>
        <v>0</v>
      </c>
      <c r="N54" s="21">
        <f>J54*D54+L54*F54</f>
        <v>0</v>
      </c>
    </row>
    <row r="55" spans="1:14" customHeight="1" ht="75.5">
      <c r="A55" s="20"/>
      <c r="B55" s="20" t="s">
        <v>143</v>
      </c>
      <c r="C55" s="20" t="s">
        <v>144</v>
      </c>
      <c r="D55" s="21">
        <v>399.0</v>
      </c>
      <c r="E55" s="22">
        <v>20</v>
      </c>
      <c r="F55" s="21">
        <v>3949.0</v>
      </c>
      <c r="G55" s="22">
        <v>12</v>
      </c>
      <c r="H55" s="20">
        <v>510</v>
      </c>
      <c r="I55" s="20">
        <v>27</v>
      </c>
      <c r="J55" s="24"/>
      <c r="K55" s="20">
        <v>1</v>
      </c>
      <c r="L55" s="24"/>
      <c r="M55" s="20">
        <f>J55*E55+L55*G55*E55</f>
        <v>0</v>
      </c>
      <c r="N55" s="21">
        <f>J55*D55+L55*F55</f>
        <v>0</v>
      </c>
    </row>
    <row r="56" spans="1:14" customHeight="1" ht="75.5">
      <c r="A56" s="20"/>
      <c r="B56" s="20" t="s">
        <v>145</v>
      </c>
      <c r="C56" s="20" t="s">
        <v>146</v>
      </c>
      <c r="D56" s="21">
        <v>359.0</v>
      </c>
      <c r="E56" s="22">
        <v>12</v>
      </c>
      <c r="F56" s="21">
        <v>3599.0</v>
      </c>
      <c r="G56" s="22">
        <v>12</v>
      </c>
      <c r="H56" s="20">
        <v>391</v>
      </c>
      <c r="I56" s="20">
        <v>127</v>
      </c>
      <c r="J56" s="24"/>
      <c r="K56" s="20">
        <v>10</v>
      </c>
      <c r="L56" s="24"/>
      <c r="M56" s="20">
        <f>J56*E56+L56*G56*E56</f>
        <v>0</v>
      </c>
      <c r="N56" s="21">
        <f>J56*D56+L56*F56</f>
        <v>0</v>
      </c>
    </row>
    <row r="57" spans="1:14" customHeight="1" ht="75.5">
      <c r="A57" s="20"/>
      <c r="B57" s="20" t="s">
        <v>147</v>
      </c>
      <c r="C57" s="20" t="s">
        <v>148</v>
      </c>
      <c r="D57" s="21"/>
      <c r="E57" s="22">
        <v>20</v>
      </c>
      <c r="F57" s="21">
        <v>4149.0</v>
      </c>
      <c r="G57" s="22">
        <v>12</v>
      </c>
      <c r="H57" s="20">
        <v>602</v>
      </c>
      <c r="I57" s="20"/>
      <c r="J57" s="24"/>
      <c r="K57" s="20">
        <v>29</v>
      </c>
      <c r="L57" s="24"/>
      <c r="M57" s="20">
        <f>J57*E57+L57*G57*E57</f>
        <v>0</v>
      </c>
      <c r="N57" s="21">
        <f>J57*D57+L57*F57</f>
        <v>0</v>
      </c>
    </row>
    <row r="58" spans="1:14" customHeight="1" ht="75.5">
      <c r="A58" s="20"/>
      <c r="B58" s="20" t="s">
        <v>149</v>
      </c>
      <c r="C58" s="20" t="s">
        <v>150</v>
      </c>
      <c r="D58" s="21">
        <v>269.0</v>
      </c>
      <c r="E58" s="22">
        <v>30</v>
      </c>
      <c r="F58" s="21">
        <v>4499.0</v>
      </c>
      <c r="G58" s="22">
        <v>20</v>
      </c>
      <c r="H58" s="20">
        <v>346</v>
      </c>
      <c r="I58" s="20">
        <v>2</v>
      </c>
      <c r="J58" s="24"/>
      <c r="K58" s="20">
        <v>0</v>
      </c>
      <c r="L58" s="24"/>
      <c r="M58" s="20">
        <f>J58*E58+L58*G58*E58</f>
        <v>0</v>
      </c>
      <c r="N58" s="21">
        <f>J58*D58+L58*F58</f>
        <v>0</v>
      </c>
    </row>
    <row r="59" spans="1:14" customHeight="1" ht="75.5">
      <c r="A59" s="20"/>
      <c r="B59" s="20" t="s">
        <v>151</v>
      </c>
      <c r="C59" s="20" t="s">
        <v>152</v>
      </c>
      <c r="D59" s="21">
        <v>419.0</v>
      </c>
      <c r="E59" s="22">
        <v>20</v>
      </c>
      <c r="F59" s="21">
        <v>4249.0</v>
      </c>
      <c r="G59" s="22">
        <v>12</v>
      </c>
      <c r="H59" s="20">
        <v>551</v>
      </c>
      <c r="I59" s="20">
        <v>25</v>
      </c>
      <c r="J59" s="24"/>
      <c r="K59" s="20">
        <v>2</v>
      </c>
      <c r="L59" s="24"/>
      <c r="M59" s="20">
        <f>J59*E59+L59*G59*E59</f>
        <v>0</v>
      </c>
      <c r="N59" s="21">
        <f>J59*D59+L59*F59</f>
        <v>0</v>
      </c>
    </row>
    <row r="60" spans="1:14">
      <c r="A60" s="25"/>
      <c r="B60" s="25"/>
      <c r="C60" s="25"/>
      <c r="D60" s="26"/>
      <c r="E60" s="27"/>
      <c r="F60" s="26"/>
      <c r="G60" s="27"/>
      <c r="H60" s="25"/>
      <c r="I60" s="25"/>
      <c r="J60" s="28">
        <f>SUM(J2:J59)</f>
        <v>0</v>
      </c>
      <c r="K60" s="25"/>
      <c r="L60" s="28">
        <f>SUM(L2:L59)</f>
        <v>0</v>
      </c>
      <c r="M60" s="25"/>
      <c r="N60" s="26">
        <f>SUM(N2:N59)</f>
        <v>0</v>
      </c>
    </row>
  </sheetData>
  <conditionalFormatting sqref="J2:J59">
    <cfRule type="cellIs" dxfId="0" priority="1" operator="greaterThan">
      <formula>$I2</formula>
    </cfRule>
  </conditionalFormatting>
  <conditionalFormatting sqref="L2:L59">
    <cfRule type="cellIs" dxfId="1" priority="2" operator="greaterThan">
      <formula>$K2</formula>
    </cfRule>
  </conditionalFormatting>
  <conditionalFormatting sqref="N2:N60">
    <cfRule type="cellIs" dxfId="2" priority="3" operator="equal">
      <formula>0</formula>
    </cfRule>
  </conditionalFormatting>
  <conditionalFormatting sqref="M2:M60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8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153</v>
      </c>
      <c r="C2" s="20" t="s">
        <v>154</v>
      </c>
      <c r="D2" s="21">
        <v>379.0</v>
      </c>
      <c r="E2" s="22">
        <v>20</v>
      </c>
      <c r="F2" s="21">
        <v>3999.0</v>
      </c>
      <c r="G2" s="22">
        <v>12</v>
      </c>
      <c r="H2" s="20">
        <v>500</v>
      </c>
      <c r="I2" s="20">
        <v>96</v>
      </c>
      <c r="J2" s="24"/>
      <c r="K2" s="20">
        <v>8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155</v>
      </c>
      <c r="C3" s="20" t="s">
        <v>156</v>
      </c>
      <c r="D3" s="21">
        <v>379.0</v>
      </c>
      <c r="E3" s="22">
        <v>20</v>
      </c>
      <c r="F3" s="21">
        <v>3999.0</v>
      </c>
      <c r="G3" s="22">
        <v>12</v>
      </c>
      <c r="H3" s="20">
        <v>500</v>
      </c>
      <c r="I3" s="20">
        <v>125</v>
      </c>
      <c r="J3" s="24"/>
      <c r="K3" s="20">
        <v>10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157</v>
      </c>
      <c r="C4" s="20" t="s">
        <v>158</v>
      </c>
      <c r="D4" s="21">
        <v>379.0</v>
      </c>
      <c r="E4" s="22">
        <v>20</v>
      </c>
      <c r="F4" s="21">
        <v>3999.0</v>
      </c>
      <c r="G4" s="22">
        <v>12</v>
      </c>
      <c r="H4" s="20">
        <v>500</v>
      </c>
      <c r="I4" s="20">
        <v>124</v>
      </c>
      <c r="J4" s="24"/>
      <c r="K4" s="20">
        <v>10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159</v>
      </c>
      <c r="C5" s="20" t="s">
        <v>160</v>
      </c>
      <c r="D5" s="21">
        <v>379.0</v>
      </c>
      <c r="E5" s="22">
        <v>20</v>
      </c>
      <c r="F5" s="21">
        <v>3999.0</v>
      </c>
      <c r="G5" s="22">
        <v>12</v>
      </c>
      <c r="H5" s="20">
        <v>500</v>
      </c>
      <c r="I5" s="20">
        <v>113</v>
      </c>
      <c r="J5" s="24"/>
      <c r="K5" s="20">
        <v>9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161</v>
      </c>
      <c r="C6" s="20" t="s">
        <v>162</v>
      </c>
      <c r="D6" s="21">
        <v>379.0</v>
      </c>
      <c r="E6" s="22">
        <v>20</v>
      </c>
      <c r="F6" s="21">
        <v>3999.0</v>
      </c>
      <c r="G6" s="22">
        <v>12</v>
      </c>
      <c r="H6" s="20">
        <v>582</v>
      </c>
      <c r="I6" s="20">
        <v>264</v>
      </c>
      <c r="J6" s="24"/>
      <c r="K6" s="20">
        <v>22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163</v>
      </c>
      <c r="C7" s="20" t="s">
        <v>164</v>
      </c>
      <c r="D7" s="21">
        <v>379.0</v>
      </c>
      <c r="E7" s="22">
        <v>20</v>
      </c>
      <c r="F7" s="21">
        <v>3999.0</v>
      </c>
      <c r="G7" s="22">
        <v>12</v>
      </c>
      <c r="H7" s="20">
        <v>582</v>
      </c>
      <c r="I7" s="20">
        <v>286</v>
      </c>
      <c r="J7" s="24"/>
      <c r="K7" s="20">
        <v>23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165</v>
      </c>
      <c r="C8" s="20" t="s">
        <v>166</v>
      </c>
      <c r="D8" s="21">
        <v>379.0</v>
      </c>
      <c r="E8" s="22">
        <v>20</v>
      </c>
      <c r="F8" s="21">
        <v>3999.0</v>
      </c>
      <c r="G8" s="22">
        <v>12</v>
      </c>
      <c r="H8" s="20">
        <v>670</v>
      </c>
      <c r="I8" s="20">
        <v>668</v>
      </c>
      <c r="J8" s="24"/>
      <c r="K8" s="20">
        <v>55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167</v>
      </c>
      <c r="C9" s="20" t="s">
        <v>160</v>
      </c>
      <c r="D9" s="21">
        <v>379.0</v>
      </c>
      <c r="E9" s="22">
        <v>20</v>
      </c>
      <c r="F9" s="21">
        <v>3999.0</v>
      </c>
      <c r="G9" s="22">
        <v>12</v>
      </c>
      <c r="H9" s="20">
        <v>582</v>
      </c>
      <c r="I9" s="20">
        <v>261</v>
      </c>
      <c r="J9" s="24"/>
      <c r="K9" s="20">
        <v>21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168</v>
      </c>
      <c r="C10" s="20" t="s">
        <v>169</v>
      </c>
      <c r="D10" s="21">
        <v>379.0</v>
      </c>
      <c r="E10" s="22">
        <v>20</v>
      </c>
      <c r="F10" s="21">
        <v>3999.0</v>
      </c>
      <c r="G10" s="22">
        <v>12</v>
      </c>
      <c r="H10" s="20">
        <v>582</v>
      </c>
      <c r="I10" s="20">
        <v>264</v>
      </c>
      <c r="J10" s="24"/>
      <c r="K10" s="20">
        <v>22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170</v>
      </c>
      <c r="C11" s="20" t="s">
        <v>171</v>
      </c>
      <c r="D11" s="21">
        <v>379.0</v>
      </c>
      <c r="E11" s="22">
        <v>20</v>
      </c>
      <c r="F11" s="21">
        <v>3999.0</v>
      </c>
      <c r="G11" s="22">
        <v>12</v>
      </c>
      <c r="H11" s="20">
        <v>682</v>
      </c>
      <c r="I11" s="20">
        <v>134</v>
      </c>
      <c r="J11" s="24"/>
      <c r="K11" s="20">
        <v>11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172</v>
      </c>
      <c r="C12" s="20" t="s">
        <v>173</v>
      </c>
      <c r="D12" s="21">
        <v>379.0</v>
      </c>
      <c r="E12" s="22">
        <v>20</v>
      </c>
      <c r="F12" s="21">
        <v>3999.0</v>
      </c>
      <c r="G12" s="22">
        <v>12</v>
      </c>
      <c r="H12" s="20">
        <v>682</v>
      </c>
      <c r="I12" s="20">
        <v>139</v>
      </c>
      <c r="J12" s="24"/>
      <c r="K12" s="20">
        <v>11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174</v>
      </c>
      <c r="C13" s="20" t="s">
        <v>175</v>
      </c>
      <c r="D13" s="21">
        <v>379.0</v>
      </c>
      <c r="E13" s="22">
        <v>20</v>
      </c>
      <c r="F13" s="21">
        <v>3999.0</v>
      </c>
      <c r="G13" s="22">
        <v>12</v>
      </c>
      <c r="H13" s="20">
        <v>682</v>
      </c>
      <c r="I13" s="20">
        <v>142</v>
      </c>
      <c r="J13" s="24"/>
      <c r="K13" s="20">
        <v>11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176</v>
      </c>
      <c r="C14" s="20" t="s">
        <v>177</v>
      </c>
      <c r="D14" s="21">
        <v>379.0</v>
      </c>
      <c r="E14" s="22">
        <v>20</v>
      </c>
      <c r="F14" s="21">
        <v>3999.0</v>
      </c>
      <c r="G14" s="22">
        <v>12</v>
      </c>
      <c r="H14" s="20">
        <v>682</v>
      </c>
      <c r="I14" s="20">
        <v>138</v>
      </c>
      <c r="J14" s="24"/>
      <c r="K14" s="20">
        <v>11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178</v>
      </c>
      <c r="C15" s="20" t="s">
        <v>179</v>
      </c>
      <c r="D15" s="21">
        <v>379.0</v>
      </c>
      <c r="E15" s="22">
        <v>20</v>
      </c>
      <c r="F15" s="21">
        <v>3999.0</v>
      </c>
      <c r="G15" s="22">
        <v>12</v>
      </c>
      <c r="H15" s="20">
        <v>569</v>
      </c>
      <c r="I15" s="20">
        <v>432</v>
      </c>
      <c r="J15" s="24"/>
      <c r="K15" s="20">
        <v>36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180</v>
      </c>
      <c r="C16" s="20" t="s">
        <v>181</v>
      </c>
      <c r="D16" s="21">
        <v>379.0</v>
      </c>
      <c r="E16" s="22">
        <v>20</v>
      </c>
      <c r="F16" s="21">
        <v>3999.0</v>
      </c>
      <c r="G16" s="22">
        <v>12</v>
      </c>
      <c r="H16" s="20">
        <v>400</v>
      </c>
      <c r="I16" s="20">
        <v>264</v>
      </c>
      <c r="J16" s="24"/>
      <c r="K16" s="20">
        <v>22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182</v>
      </c>
      <c r="C17" s="20" t="s">
        <v>183</v>
      </c>
      <c r="D17" s="21">
        <v>379.0</v>
      </c>
      <c r="E17" s="22">
        <v>20</v>
      </c>
      <c r="F17" s="21">
        <v>3999.0</v>
      </c>
      <c r="G17" s="22">
        <v>12</v>
      </c>
      <c r="H17" s="20">
        <v>400</v>
      </c>
      <c r="I17" s="20">
        <v>251</v>
      </c>
      <c r="J17" s="24"/>
      <c r="K17" s="20">
        <v>20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184</v>
      </c>
      <c r="C18" s="20" t="s">
        <v>185</v>
      </c>
      <c r="D18" s="21">
        <v>379.0</v>
      </c>
      <c r="E18" s="22">
        <v>20</v>
      </c>
      <c r="F18" s="21">
        <v>3999.0</v>
      </c>
      <c r="G18" s="22">
        <v>12</v>
      </c>
      <c r="H18" s="20">
        <v>400</v>
      </c>
      <c r="I18" s="20">
        <v>276</v>
      </c>
      <c r="J18" s="24"/>
      <c r="K18" s="20">
        <v>23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186</v>
      </c>
      <c r="C19" s="20" t="s">
        <v>187</v>
      </c>
      <c r="D19" s="21">
        <v>379.0</v>
      </c>
      <c r="E19" s="22">
        <v>20</v>
      </c>
      <c r="F19" s="21">
        <v>3999.0</v>
      </c>
      <c r="G19" s="22">
        <v>12</v>
      </c>
      <c r="H19" s="20">
        <v>400</v>
      </c>
      <c r="I19" s="20">
        <v>272</v>
      </c>
      <c r="J19" s="24"/>
      <c r="K19" s="20">
        <v>22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188</v>
      </c>
      <c r="C20" s="20" t="s">
        <v>189</v>
      </c>
      <c r="D20" s="21">
        <v>379.0</v>
      </c>
      <c r="E20" s="22">
        <v>20</v>
      </c>
      <c r="F20" s="21">
        <v>3999.0</v>
      </c>
      <c r="G20" s="22">
        <v>12</v>
      </c>
      <c r="H20" s="20">
        <v>583</v>
      </c>
      <c r="I20" s="20">
        <v>343</v>
      </c>
      <c r="J20" s="24"/>
      <c r="K20" s="20">
        <v>28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190</v>
      </c>
      <c r="C21" s="20" t="s">
        <v>191</v>
      </c>
      <c r="D21" s="21">
        <v>379.0</v>
      </c>
      <c r="E21" s="22">
        <v>20</v>
      </c>
      <c r="F21" s="21">
        <v>3999.0</v>
      </c>
      <c r="G21" s="22">
        <v>12</v>
      </c>
      <c r="H21" s="20">
        <v>583</v>
      </c>
      <c r="I21" s="20">
        <v>343</v>
      </c>
      <c r="J21" s="24"/>
      <c r="K21" s="20">
        <v>28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192</v>
      </c>
      <c r="C22" s="20" t="s">
        <v>193</v>
      </c>
      <c r="D22" s="21">
        <v>379.0</v>
      </c>
      <c r="E22" s="22">
        <v>20</v>
      </c>
      <c r="F22" s="21">
        <v>3999.0</v>
      </c>
      <c r="G22" s="22">
        <v>12</v>
      </c>
      <c r="H22" s="20">
        <v>656</v>
      </c>
      <c r="I22" s="20">
        <v>643</v>
      </c>
      <c r="J22" s="24"/>
      <c r="K22" s="20">
        <v>53</v>
      </c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194</v>
      </c>
      <c r="C23" s="20" t="s">
        <v>195</v>
      </c>
      <c r="D23" s="21">
        <v>379.0</v>
      </c>
      <c r="E23" s="22">
        <v>20</v>
      </c>
      <c r="F23" s="21">
        <v>3999.0</v>
      </c>
      <c r="G23" s="22">
        <v>12</v>
      </c>
      <c r="H23" s="20">
        <v>615</v>
      </c>
      <c r="I23" s="20">
        <v>623</v>
      </c>
      <c r="J23" s="24"/>
      <c r="K23" s="20">
        <v>51</v>
      </c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196</v>
      </c>
      <c r="C24" s="20" t="s">
        <v>197</v>
      </c>
      <c r="D24" s="21">
        <v>359.0</v>
      </c>
      <c r="E24" s="22">
        <v>6</v>
      </c>
      <c r="F24" s="21">
        <v>7199.0</v>
      </c>
      <c r="G24" s="22">
        <v>24</v>
      </c>
      <c r="H24" s="20">
        <v>368</v>
      </c>
      <c r="I24" s="20">
        <v>248</v>
      </c>
      <c r="J24" s="24"/>
      <c r="K24" s="20">
        <v>10</v>
      </c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198</v>
      </c>
      <c r="C25" s="20" t="s">
        <v>199</v>
      </c>
      <c r="D25" s="21"/>
      <c r="E25" s="22">
        <v>20</v>
      </c>
      <c r="F25" s="21">
        <v>4299.0</v>
      </c>
      <c r="G25" s="22">
        <v>12</v>
      </c>
      <c r="H25" s="20">
        <v>800</v>
      </c>
      <c r="I25" s="20"/>
      <c r="J25" s="24"/>
      <c r="K25" s="20">
        <v>50</v>
      </c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200</v>
      </c>
      <c r="C26" s="20" t="s">
        <v>201</v>
      </c>
      <c r="D26" s="21"/>
      <c r="E26" s="22">
        <v>20</v>
      </c>
      <c r="F26" s="21">
        <v>4299.0</v>
      </c>
      <c r="G26" s="22">
        <v>12</v>
      </c>
      <c r="H26" s="20">
        <v>800</v>
      </c>
      <c r="I26" s="20"/>
      <c r="J26" s="24"/>
      <c r="K26" s="20">
        <v>6</v>
      </c>
      <c r="L26" s="24"/>
      <c r="M26" s="20">
        <f>J26*E26+L26*G26*E26</f>
        <v>0</v>
      </c>
      <c r="N26" s="21">
        <f>J26*D26+L26*F26</f>
        <v>0</v>
      </c>
    </row>
    <row r="27" spans="1:14" customHeight="1" ht="75.5">
      <c r="A27" s="20"/>
      <c r="B27" s="20" t="s">
        <v>202</v>
      </c>
      <c r="C27" s="20" t="s">
        <v>201</v>
      </c>
      <c r="D27" s="21"/>
      <c r="E27" s="22">
        <v>20</v>
      </c>
      <c r="F27" s="21">
        <v>4299.0</v>
      </c>
      <c r="G27" s="22">
        <v>12</v>
      </c>
      <c r="H27" s="20">
        <v>800</v>
      </c>
      <c r="I27" s="20"/>
      <c r="J27" s="24"/>
      <c r="K27" s="20">
        <v>13</v>
      </c>
      <c r="L27" s="24"/>
      <c r="M27" s="20">
        <f>J27*E27+L27*G27*E27</f>
        <v>0</v>
      </c>
      <c r="N27" s="21">
        <f>J27*D27+L27*F27</f>
        <v>0</v>
      </c>
    </row>
    <row r="28" spans="1:14" customHeight="1" ht="75.5">
      <c r="A28" s="20"/>
      <c r="B28" s="20" t="s">
        <v>203</v>
      </c>
      <c r="C28" s="20" t="s">
        <v>204</v>
      </c>
      <c r="D28" s="21">
        <v>429.0</v>
      </c>
      <c r="E28" s="22">
        <v>20</v>
      </c>
      <c r="F28" s="21">
        <v>4499.0</v>
      </c>
      <c r="G28" s="22">
        <v>12</v>
      </c>
      <c r="H28" s="20">
        <v>422</v>
      </c>
      <c r="I28" s="20">
        <v>268</v>
      </c>
      <c r="J28" s="24"/>
      <c r="K28" s="20">
        <v>22</v>
      </c>
      <c r="L28" s="24"/>
      <c r="M28" s="20">
        <f>J28*E28+L28*G28*E28</f>
        <v>0</v>
      </c>
      <c r="N28" s="21">
        <f>J28*D28+L28*F28</f>
        <v>0</v>
      </c>
    </row>
    <row r="29" spans="1:14" customHeight="1" ht="75.5">
      <c r="A29" s="20"/>
      <c r="B29" s="20" t="s">
        <v>205</v>
      </c>
      <c r="C29" s="20" t="s">
        <v>206</v>
      </c>
      <c r="D29" s="21">
        <v>429.0</v>
      </c>
      <c r="E29" s="22">
        <v>20</v>
      </c>
      <c r="F29" s="21">
        <v>4499.0</v>
      </c>
      <c r="G29" s="22">
        <v>12</v>
      </c>
      <c r="H29" s="20">
        <v>422</v>
      </c>
      <c r="I29" s="20">
        <v>259</v>
      </c>
      <c r="J29" s="24"/>
      <c r="K29" s="20">
        <v>21</v>
      </c>
      <c r="L29" s="24"/>
      <c r="M29" s="20">
        <f>J29*E29+L29*G29*E29</f>
        <v>0</v>
      </c>
      <c r="N29" s="21">
        <f>J29*D29+L29*F29</f>
        <v>0</v>
      </c>
    </row>
    <row r="30" spans="1:14" customHeight="1" ht="75.5">
      <c r="A30" s="20"/>
      <c r="B30" s="20" t="s">
        <v>207</v>
      </c>
      <c r="C30" s="20" t="s">
        <v>208</v>
      </c>
      <c r="D30" s="21">
        <v>429.0</v>
      </c>
      <c r="E30" s="22">
        <v>20</v>
      </c>
      <c r="F30" s="21">
        <v>4499.0</v>
      </c>
      <c r="G30" s="22">
        <v>12</v>
      </c>
      <c r="H30" s="20">
        <v>422</v>
      </c>
      <c r="I30" s="20">
        <v>247</v>
      </c>
      <c r="J30" s="24"/>
      <c r="K30" s="20">
        <v>20</v>
      </c>
      <c r="L30" s="24"/>
      <c r="M30" s="20">
        <f>J30*E30+L30*G30*E30</f>
        <v>0</v>
      </c>
      <c r="N30" s="21">
        <f>J30*D30+L30*F30</f>
        <v>0</v>
      </c>
    </row>
    <row r="31" spans="1:14" customHeight="1" ht="75.5">
      <c r="A31" s="20"/>
      <c r="B31" s="20" t="s">
        <v>209</v>
      </c>
      <c r="C31" s="20" t="s">
        <v>210</v>
      </c>
      <c r="D31" s="21">
        <v>429.0</v>
      </c>
      <c r="E31" s="22">
        <v>20</v>
      </c>
      <c r="F31" s="21">
        <v>4499.0</v>
      </c>
      <c r="G31" s="22">
        <v>12</v>
      </c>
      <c r="H31" s="20">
        <v>422</v>
      </c>
      <c r="I31" s="20">
        <v>232</v>
      </c>
      <c r="J31" s="24"/>
      <c r="K31" s="20">
        <v>19</v>
      </c>
      <c r="L31" s="24"/>
      <c r="M31" s="20">
        <f>J31*E31+L31*G31*E31</f>
        <v>0</v>
      </c>
      <c r="N31" s="21">
        <f>J31*D31+L31*F31</f>
        <v>0</v>
      </c>
    </row>
    <row r="32" spans="1:14" customHeight="1" ht="75.5">
      <c r="A32" s="20"/>
      <c r="B32" s="20" t="s">
        <v>211</v>
      </c>
      <c r="C32" s="20" t="s">
        <v>212</v>
      </c>
      <c r="D32" s="21">
        <v>419.0</v>
      </c>
      <c r="E32" s="22">
        <v>20</v>
      </c>
      <c r="F32" s="21">
        <v>4199.0</v>
      </c>
      <c r="G32" s="22">
        <v>12</v>
      </c>
      <c r="H32" s="20">
        <v>422</v>
      </c>
      <c r="I32" s="20">
        <v>230</v>
      </c>
      <c r="J32" s="24"/>
      <c r="K32" s="20">
        <v>19</v>
      </c>
      <c r="L32" s="24"/>
      <c r="M32" s="20">
        <f>J32*E32+L32*G32*E32</f>
        <v>0</v>
      </c>
      <c r="N32" s="21">
        <f>J32*D32+L32*F32</f>
        <v>0</v>
      </c>
    </row>
    <row r="33" spans="1:14" customHeight="1" ht="75.5">
      <c r="A33" s="20"/>
      <c r="B33" s="20" t="s">
        <v>213</v>
      </c>
      <c r="C33" s="20" t="s">
        <v>214</v>
      </c>
      <c r="D33" s="21">
        <v>429.0</v>
      </c>
      <c r="E33" s="22">
        <v>20</v>
      </c>
      <c r="F33" s="21">
        <v>4499.0</v>
      </c>
      <c r="G33" s="22">
        <v>12</v>
      </c>
      <c r="H33" s="20">
        <v>422</v>
      </c>
      <c r="I33" s="20">
        <v>255</v>
      </c>
      <c r="J33" s="24"/>
      <c r="K33" s="20">
        <v>21</v>
      </c>
      <c r="L33" s="24"/>
      <c r="M33" s="20">
        <f>J33*E33+L33*G33*E33</f>
        <v>0</v>
      </c>
      <c r="N33" s="21">
        <f>J33*D33+L33*F33</f>
        <v>0</v>
      </c>
    </row>
    <row r="34" spans="1:14" customHeight="1" ht="75.5">
      <c r="A34" s="20"/>
      <c r="B34" s="20" t="s">
        <v>215</v>
      </c>
      <c r="C34" s="20" t="s">
        <v>216</v>
      </c>
      <c r="D34" s="21">
        <v>225.0</v>
      </c>
      <c r="E34" s="22">
        <v>12</v>
      </c>
      <c r="F34" s="21">
        <v>4499.0</v>
      </c>
      <c r="G34" s="22">
        <v>24</v>
      </c>
      <c r="H34" s="20">
        <v>180</v>
      </c>
      <c r="I34" s="20">
        <v>18</v>
      </c>
      <c r="J34" s="24"/>
      <c r="K34" s="20">
        <v>0</v>
      </c>
      <c r="L34" s="24"/>
      <c r="M34" s="20">
        <f>J34*E34+L34*G34*E34</f>
        <v>0</v>
      </c>
      <c r="N34" s="21">
        <f>J34*D34+L34*F34</f>
        <v>0</v>
      </c>
    </row>
    <row r="35" spans="1:14" customHeight="1" ht="75.5">
      <c r="A35" s="20"/>
      <c r="B35" s="20" t="s">
        <v>217</v>
      </c>
      <c r="C35" s="20" t="s">
        <v>218</v>
      </c>
      <c r="D35" s="21">
        <v>225.0</v>
      </c>
      <c r="E35" s="22">
        <v>12</v>
      </c>
      <c r="F35" s="21">
        <v>4499.0</v>
      </c>
      <c r="G35" s="22">
        <v>24</v>
      </c>
      <c r="H35" s="20">
        <v>180</v>
      </c>
      <c r="I35" s="20">
        <v>1</v>
      </c>
      <c r="J35" s="24"/>
      <c r="K35" s="20">
        <v>0</v>
      </c>
      <c r="L35" s="24"/>
      <c r="M35" s="20">
        <f>J35*E35+L35*G35*E35</f>
        <v>0</v>
      </c>
      <c r="N35" s="21">
        <f>J35*D35+L35*F35</f>
        <v>0</v>
      </c>
    </row>
    <row r="36" spans="1:14" customHeight="1" ht="75.5">
      <c r="A36" s="20"/>
      <c r="B36" s="20" t="s">
        <v>219</v>
      </c>
      <c r="C36" s="20" t="s">
        <v>220</v>
      </c>
      <c r="D36" s="21">
        <v>225.0</v>
      </c>
      <c r="E36" s="22">
        <v>12</v>
      </c>
      <c r="F36" s="21">
        <v>4499.0</v>
      </c>
      <c r="G36" s="22">
        <v>24</v>
      </c>
      <c r="H36" s="20">
        <v>180</v>
      </c>
      <c r="I36" s="20">
        <v>30</v>
      </c>
      <c r="J36" s="24"/>
      <c r="K36" s="20">
        <v>1</v>
      </c>
      <c r="L36" s="24"/>
      <c r="M36" s="20">
        <f>J36*E36+L36*G36*E36</f>
        <v>0</v>
      </c>
      <c r="N36" s="21">
        <f>J36*D36+L36*F36</f>
        <v>0</v>
      </c>
    </row>
    <row r="37" spans="1:14" customHeight="1" ht="75.5">
      <c r="A37" s="20"/>
      <c r="B37" s="20" t="s">
        <v>221</v>
      </c>
      <c r="C37" s="20" t="s">
        <v>222</v>
      </c>
      <c r="D37" s="21">
        <v>225.0</v>
      </c>
      <c r="E37" s="22">
        <v>12</v>
      </c>
      <c r="F37" s="21">
        <v>4499.0</v>
      </c>
      <c r="G37" s="22">
        <v>24</v>
      </c>
      <c r="H37" s="20">
        <v>180</v>
      </c>
      <c r="I37" s="20">
        <v>2</v>
      </c>
      <c r="J37" s="24"/>
      <c r="K37" s="20">
        <v>0</v>
      </c>
      <c r="L37" s="24"/>
      <c r="M37" s="20">
        <f>J37*E37+L37*G37*E37</f>
        <v>0</v>
      </c>
      <c r="N37" s="21">
        <f>J37*D37+L37*F37</f>
        <v>0</v>
      </c>
    </row>
    <row r="38" spans="1:14" customHeight="1" ht="75.5">
      <c r="A38" s="20"/>
      <c r="B38" s="20" t="s">
        <v>223</v>
      </c>
      <c r="C38" s="20" t="s">
        <v>224</v>
      </c>
      <c r="D38" s="21">
        <v>225.0</v>
      </c>
      <c r="E38" s="22">
        <v>12</v>
      </c>
      <c r="F38" s="21">
        <v>4499.0</v>
      </c>
      <c r="G38" s="22">
        <v>24</v>
      </c>
      <c r="H38" s="20">
        <v>180</v>
      </c>
      <c r="I38" s="20">
        <v>24</v>
      </c>
      <c r="J38" s="24"/>
      <c r="K38" s="20">
        <v>0</v>
      </c>
      <c r="L38" s="24"/>
      <c r="M38" s="20">
        <f>J38*E38+L38*G38*E38</f>
        <v>0</v>
      </c>
      <c r="N38" s="21">
        <f>J38*D38+L38*F38</f>
        <v>0</v>
      </c>
    </row>
    <row r="39" spans="1:14" customHeight="1" ht="75.5">
      <c r="A39" s="20"/>
      <c r="B39" s="20" t="s">
        <v>225</v>
      </c>
      <c r="C39" s="20" t="s">
        <v>226</v>
      </c>
      <c r="D39" s="21">
        <v>289.0</v>
      </c>
      <c r="E39" s="22">
        <v>30</v>
      </c>
      <c r="F39" s="21">
        <v>5749.0</v>
      </c>
      <c r="G39" s="22">
        <v>24</v>
      </c>
      <c r="H39" s="20">
        <v>390</v>
      </c>
      <c r="I39" s="20">
        <v>615</v>
      </c>
      <c r="J39" s="24"/>
      <c r="K39" s="20">
        <v>25</v>
      </c>
      <c r="L39" s="24"/>
      <c r="M39" s="20">
        <f>J39*E39+L39*G39*E39</f>
        <v>0</v>
      </c>
      <c r="N39" s="21">
        <f>J39*D39+L39*F39</f>
        <v>0</v>
      </c>
    </row>
    <row r="40" spans="1:14" customHeight="1" ht="75.5">
      <c r="A40" s="20"/>
      <c r="B40" s="20" t="s">
        <v>227</v>
      </c>
      <c r="C40" s="20" t="s">
        <v>228</v>
      </c>
      <c r="D40" s="21">
        <v>539.0</v>
      </c>
      <c r="E40" s="22">
        <v>20</v>
      </c>
      <c r="F40" s="21">
        <v>5399.0</v>
      </c>
      <c r="G40" s="22">
        <v>12</v>
      </c>
      <c r="H40" s="20">
        <v>793</v>
      </c>
      <c r="I40" s="20">
        <v>12</v>
      </c>
      <c r="J40" s="24"/>
      <c r="K40" s="20">
        <v>1</v>
      </c>
      <c r="L40" s="24"/>
      <c r="M40" s="20">
        <f>J40*E40+L40*G40*E40</f>
        <v>0</v>
      </c>
      <c r="N40" s="21">
        <f>J40*D40+L40*F40</f>
        <v>0</v>
      </c>
    </row>
    <row r="41" spans="1:14" customHeight="1" ht="75.5">
      <c r="A41" s="20"/>
      <c r="B41" s="20" t="s">
        <v>229</v>
      </c>
      <c r="C41" s="20" t="s">
        <v>230</v>
      </c>
      <c r="D41" s="21">
        <v>539.0</v>
      </c>
      <c r="E41" s="22">
        <v>12</v>
      </c>
      <c r="F41" s="21">
        <v>5399.0</v>
      </c>
      <c r="G41" s="22">
        <v>12</v>
      </c>
      <c r="H41" s="20">
        <v>510</v>
      </c>
      <c r="I41" s="20">
        <v>96</v>
      </c>
      <c r="J41" s="24"/>
      <c r="K41" s="20">
        <v>8</v>
      </c>
      <c r="L41" s="24"/>
      <c r="M41" s="20">
        <f>J41*E41+L41*G41*E41</f>
        <v>0</v>
      </c>
      <c r="N41" s="21">
        <f>J41*D41+L41*F41</f>
        <v>0</v>
      </c>
    </row>
    <row r="42" spans="1:14" customHeight="1" ht="75.5">
      <c r="A42" s="20"/>
      <c r="B42" s="20" t="s">
        <v>231</v>
      </c>
      <c r="C42" s="20" t="s">
        <v>232</v>
      </c>
      <c r="D42" s="21">
        <v>809.0</v>
      </c>
      <c r="E42" s="22">
        <v>9</v>
      </c>
      <c r="F42" s="21">
        <v>6049.0</v>
      </c>
      <c r="G42" s="22">
        <v>9</v>
      </c>
      <c r="H42" s="20">
        <v>1297</v>
      </c>
      <c r="I42" s="20">
        <v>15</v>
      </c>
      <c r="J42" s="24"/>
      <c r="K42" s="20">
        <v>1</v>
      </c>
      <c r="L42" s="24"/>
      <c r="M42" s="20">
        <f>J42*E42+L42*G42*E42</f>
        <v>0</v>
      </c>
      <c r="N42" s="21">
        <f>J42*D42+L42*F42</f>
        <v>0</v>
      </c>
    </row>
    <row r="43" spans="1:14" customHeight="1" ht="75.5">
      <c r="A43" s="20"/>
      <c r="B43" s="20" t="s">
        <v>233</v>
      </c>
      <c r="C43" s="20" t="s">
        <v>234</v>
      </c>
      <c r="D43" s="21">
        <v>289.0</v>
      </c>
      <c r="E43" s="22">
        <v>24</v>
      </c>
      <c r="F43" s="21">
        <v>5749.0</v>
      </c>
      <c r="G43" s="22">
        <v>24</v>
      </c>
      <c r="H43" s="20">
        <v>397</v>
      </c>
      <c r="I43" s="20">
        <v>841</v>
      </c>
      <c r="J43" s="24"/>
      <c r="K43" s="20">
        <v>34</v>
      </c>
      <c r="L43" s="24"/>
      <c r="M43" s="20">
        <f>J43*E43+L43*G43*E43</f>
        <v>0</v>
      </c>
      <c r="N43" s="21">
        <f>J43*D43+L43*F43</f>
        <v>0</v>
      </c>
    </row>
    <row r="44" spans="1:14" customHeight="1" ht="75.5">
      <c r="A44" s="20"/>
      <c r="B44" s="20" t="s">
        <v>235</v>
      </c>
      <c r="C44" s="20" t="s">
        <v>236</v>
      </c>
      <c r="D44" s="21">
        <v>319.0</v>
      </c>
      <c r="E44" s="22">
        <v>6</v>
      </c>
      <c r="F44" s="21">
        <v>6499.0</v>
      </c>
      <c r="G44" s="22">
        <v>24</v>
      </c>
      <c r="H44" s="20">
        <v>243</v>
      </c>
      <c r="I44" s="20">
        <v>5</v>
      </c>
      <c r="J44" s="24"/>
      <c r="K44" s="20">
        <v>0</v>
      </c>
      <c r="L44" s="24"/>
      <c r="M44" s="20">
        <f>J44*E44+L44*G44*E44</f>
        <v>0</v>
      </c>
      <c r="N44" s="21">
        <f>J44*D44+L44*F44</f>
        <v>0</v>
      </c>
    </row>
    <row r="45" spans="1:14" customHeight="1" ht="75.5">
      <c r="A45" s="20"/>
      <c r="B45" s="20" t="s">
        <v>237</v>
      </c>
      <c r="C45" s="20" t="s">
        <v>238</v>
      </c>
      <c r="D45" s="21">
        <v>259.0</v>
      </c>
      <c r="E45" s="22">
        <v>30</v>
      </c>
      <c r="F45" s="21">
        <v>4349.0</v>
      </c>
      <c r="G45" s="22">
        <v>20</v>
      </c>
      <c r="H45" s="20">
        <v>300</v>
      </c>
      <c r="I45" s="20">
        <v>243</v>
      </c>
      <c r="J45" s="24"/>
      <c r="K45" s="20">
        <v>12</v>
      </c>
      <c r="L45" s="24"/>
      <c r="M45" s="20">
        <f>J45*E45+L45*G45*E45</f>
        <v>0</v>
      </c>
      <c r="N45" s="21">
        <f>J45*D45+L45*F45</f>
        <v>0</v>
      </c>
    </row>
    <row r="46" spans="1:14" customHeight="1" ht="75.5">
      <c r="A46" s="20"/>
      <c r="B46" s="20" t="s">
        <v>239</v>
      </c>
      <c r="C46" s="20" t="s">
        <v>240</v>
      </c>
      <c r="D46" s="21">
        <v>219.0</v>
      </c>
      <c r="E46" s="22">
        <v>20</v>
      </c>
      <c r="F46" s="21">
        <v>5399.0</v>
      </c>
      <c r="G46" s="22">
        <v>30</v>
      </c>
      <c r="H46" s="20">
        <v>391</v>
      </c>
      <c r="I46" s="20">
        <v>94</v>
      </c>
      <c r="J46" s="24"/>
      <c r="K46" s="20">
        <v>3</v>
      </c>
      <c r="L46" s="24"/>
      <c r="M46" s="20">
        <f>J46*E46+L46*G46*E46</f>
        <v>0</v>
      </c>
      <c r="N46" s="21">
        <f>J46*D46+L46*F46</f>
        <v>0</v>
      </c>
    </row>
    <row r="47" spans="1:14" customHeight="1" ht="75.5">
      <c r="A47" s="20"/>
      <c r="B47" s="20" t="s">
        <v>241</v>
      </c>
      <c r="C47" s="20" t="s">
        <v>242</v>
      </c>
      <c r="D47" s="21">
        <v>219.0</v>
      </c>
      <c r="E47" s="22">
        <v>20</v>
      </c>
      <c r="F47" s="21">
        <v>5399.0</v>
      </c>
      <c r="G47" s="22">
        <v>30</v>
      </c>
      <c r="H47" s="20">
        <v>391</v>
      </c>
      <c r="I47" s="20">
        <v>14</v>
      </c>
      <c r="J47" s="24"/>
      <c r="K47" s="20">
        <v>0</v>
      </c>
      <c r="L47" s="24"/>
      <c r="M47" s="20">
        <f>J47*E47+L47*G47*E47</f>
        <v>0</v>
      </c>
      <c r="N47" s="21">
        <f>J47*D47+L47*F47</f>
        <v>0</v>
      </c>
    </row>
    <row r="48" spans="1:14" customHeight="1" ht="75.5">
      <c r="A48" s="20"/>
      <c r="B48" s="20" t="s">
        <v>243</v>
      </c>
      <c r="C48" s="20" t="s">
        <v>244</v>
      </c>
      <c r="D48" s="21">
        <v>219.0</v>
      </c>
      <c r="E48" s="22">
        <v>20</v>
      </c>
      <c r="F48" s="21">
        <v>5399.0</v>
      </c>
      <c r="G48" s="22">
        <v>30</v>
      </c>
      <c r="H48" s="20">
        <v>391</v>
      </c>
      <c r="I48" s="20">
        <v>94</v>
      </c>
      <c r="J48" s="24"/>
      <c r="K48" s="20">
        <v>3</v>
      </c>
      <c r="L48" s="24"/>
      <c r="M48" s="20">
        <f>J48*E48+L48*G48*E48</f>
        <v>0</v>
      </c>
      <c r="N48" s="21">
        <f>J48*D48+L48*F48</f>
        <v>0</v>
      </c>
    </row>
    <row r="49" spans="1:14" customHeight="1" ht="75.5">
      <c r="A49" s="20"/>
      <c r="B49" s="20" t="s">
        <v>245</v>
      </c>
      <c r="C49" s="20" t="s">
        <v>246</v>
      </c>
      <c r="D49" s="21">
        <v>399.0</v>
      </c>
      <c r="E49" s="22">
        <v>20</v>
      </c>
      <c r="F49" s="21">
        <v>3949.0</v>
      </c>
      <c r="G49" s="22">
        <v>12</v>
      </c>
      <c r="H49" s="20">
        <v>555</v>
      </c>
      <c r="I49" s="20">
        <v>128</v>
      </c>
      <c r="J49" s="24"/>
      <c r="K49" s="20">
        <v>10</v>
      </c>
      <c r="L49" s="24"/>
      <c r="M49" s="20">
        <f>J49*E49+L49*G49*E49</f>
        <v>0</v>
      </c>
      <c r="N49" s="21">
        <f>J49*D49+L49*F49</f>
        <v>0</v>
      </c>
    </row>
    <row r="50" spans="1:14" customHeight="1" ht="75.5">
      <c r="A50" s="20"/>
      <c r="B50" s="20" t="s">
        <v>247</v>
      </c>
      <c r="C50" s="20" t="s">
        <v>248</v>
      </c>
      <c r="D50" s="21">
        <v>399.0</v>
      </c>
      <c r="E50" s="22">
        <v>20</v>
      </c>
      <c r="F50" s="21">
        <v>3949.0</v>
      </c>
      <c r="G50" s="22">
        <v>12</v>
      </c>
      <c r="H50" s="20">
        <v>453</v>
      </c>
      <c r="I50" s="20">
        <v>87</v>
      </c>
      <c r="J50" s="24"/>
      <c r="K50" s="20">
        <v>7</v>
      </c>
      <c r="L50" s="24"/>
      <c r="M50" s="20">
        <f>J50*E50+L50*G50*E50</f>
        <v>0</v>
      </c>
      <c r="N50" s="21">
        <f>J50*D50+L50*F50</f>
        <v>0</v>
      </c>
    </row>
    <row r="51" spans="1:14" customHeight="1" ht="75.5">
      <c r="A51" s="20"/>
      <c r="B51" s="20" t="s">
        <v>249</v>
      </c>
      <c r="C51" s="20" t="s">
        <v>250</v>
      </c>
      <c r="D51" s="21">
        <v>309.0</v>
      </c>
      <c r="E51" s="22">
        <v>30</v>
      </c>
      <c r="F51" s="21">
        <v>4099.0</v>
      </c>
      <c r="G51" s="22">
        <v>16</v>
      </c>
      <c r="H51" s="20">
        <v>460</v>
      </c>
      <c r="I51" s="20">
        <v>65</v>
      </c>
      <c r="J51" s="24"/>
      <c r="K51" s="20">
        <v>4</v>
      </c>
      <c r="L51" s="24"/>
      <c r="M51" s="20">
        <f>J51*E51+L51*G51*E51</f>
        <v>0</v>
      </c>
      <c r="N51" s="21">
        <f>J51*D51+L51*F51</f>
        <v>0</v>
      </c>
    </row>
    <row r="52" spans="1:14" customHeight="1" ht="75.5">
      <c r="A52" s="20"/>
      <c r="B52" s="20" t="s">
        <v>251</v>
      </c>
      <c r="C52" s="20" t="s">
        <v>252</v>
      </c>
      <c r="D52" s="21">
        <v>309.0</v>
      </c>
      <c r="E52" s="22">
        <v>30</v>
      </c>
      <c r="F52" s="21">
        <v>4099.0</v>
      </c>
      <c r="G52" s="22">
        <v>16</v>
      </c>
      <c r="H52" s="20">
        <v>460</v>
      </c>
      <c r="I52" s="20">
        <v>96</v>
      </c>
      <c r="J52" s="24"/>
      <c r="K52" s="20">
        <v>6</v>
      </c>
      <c r="L52" s="24"/>
      <c r="M52" s="20">
        <f>J52*E52+L52*G52*E52</f>
        <v>0</v>
      </c>
      <c r="N52" s="21">
        <f>J52*D52+L52*F52</f>
        <v>0</v>
      </c>
    </row>
    <row r="53" spans="1:14" customHeight="1" ht="75.5">
      <c r="A53" s="20"/>
      <c r="B53" s="20" t="s">
        <v>253</v>
      </c>
      <c r="C53" s="20" t="s">
        <v>254</v>
      </c>
      <c r="D53" s="21">
        <v>309.0</v>
      </c>
      <c r="E53" s="22">
        <v>30</v>
      </c>
      <c r="F53" s="21">
        <v>4099.0</v>
      </c>
      <c r="G53" s="22">
        <v>16</v>
      </c>
      <c r="H53" s="20">
        <v>460</v>
      </c>
      <c r="I53" s="20">
        <v>7</v>
      </c>
      <c r="J53" s="24"/>
      <c r="K53" s="20">
        <v>0</v>
      </c>
      <c r="L53" s="24"/>
      <c r="M53" s="20">
        <f>J53*E53+L53*G53*E53</f>
        <v>0</v>
      </c>
      <c r="N53" s="21">
        <f>J53*D53+L53*F53</f>
        <v>0</v>
      </c>
    </row>
    <row r="54" spans="1:14" customHeight="1" ht="75.5">
      <c r="A54" s="20"/>
      <c r="B54" s="20" t="s">
        <v>255</v>
      </c>
      <c r="C54" s="20" t="s">
        <v>256</v>
      </c>
      <c r="D54" s="21">
        <v>309.0</v>
      </c>
      <c r="E54" s="22">
        <v>30</v>
      </c>
      <c r="F54" s="21">
        <v>4099.0</v>
      </c>
      <c r="G54" s="22">
        <v>16</v>
      </c>
      <c r="H54" s="20">
        <v>460</v>
      </c>
      <c r="I54" s="20">
        <v>88</v>
      </c>
      <c r="J54" s="24"/>
      <c r="K54" s="20">
        <v>5</v>
      </c>
      <c r="L54" s="24"/>
      <c r="M54" s="20">
        <f>J54*E54+L54*G54*E54</f>
        <v>0</v>
      </c>
      <c r="N54" s="21">
        <f>J54*D54+L54*F54</f>
        <v>0</v>
      </c>
    </row>
    <row r="55" spans="1:14" customHeight="1" ht="75.5">
      <c r="A55" s="20"/>
      <c r="B55" s="20" t="s">
        <v>257</v>
      </c>
      <c r="C55" s="20" t="s">
        <v>258</v>
      </c>
      <c r="D55" s="21">
        <v>449.0</v>
      </c>
      <c r="E55" s="22">
        <v>20</v>
      </c>
      <c r="F55" s="21">
        <v>5649.0</v>
      </c>
      <c r="G55" s="22">
        <v>15</v>
      </c>
      <c r="H55" s="20">
        <v>789</v>
      </c>
      <c r="I55" s="20">
        <v>8</v>
      </c>
      <c r="J55" s="24"/>
      <c r="K55" s="20">
        <v>0</v>
      </c>
      <c r="L55" s="24"/>
      <c r="M55" s="20">
        <f>J55*E55+L55*G55*E55</f>
        <v>0</v>
      </c>
      <c r="N55" s="21">
        <f>J55*D55+L55*F55</f>
        <v>0</v>
      </c>
    </row>
    <row r="56" spans="1:14" customHeight="1" ht="75.5">
      <c r="A56" s="20"/>
      <c r="B56" s="20" t="s">
        <v>259</v>
      </c>
      <c r="C56" s="20" t="s">
        <v>260</v>
      </c>
      <c r="D56" s="21">
        <v>449.0</v>
      </c>
      <c r="E56" s="22">
        <v>20</v>
      </c>
      <c r="F56" s="21">
        <v>5649.0</v>
      </c>
      <c r="G56" s="22">
        <v>15</v>
      </c>
      <c r="H56" s="20">
        <v>789</v>
      </c>
      <c r="I56" s="20">
        <v>12</v>
      </c>
      <c r="J56" s="24"/>
      <c r="K56" s="20">
        <v>0</v>
      </c>
      <c r="L56" s="24"/>
      <c r="M56" s="20">
        <f>J56*E56+L56*G56*E56</f>
        <v>0</v>
      </c>
      <c r="N56" s="21">
        <f>J56*D56+L56*F56</f>
        <v>0</v>
      </c>
    </row>
    <row r="57" spans="1:14" customHeight="1" ht="75.5">
      <c r="A57" s="20"/>
      <c r="B57" s="20" t="s">
        <v>261</v>
      </c>
      <c r="C57" s="20" t="s">
        <v>262</v>
      </c>
      <c r="D57" s="21">
        <v>229.0</v>
      </c>
      <c r="E57" s="22">
        <v>30</v>
      </c>
      <c r="F57" s="21">
        <v>3899.0</v>
      </c>
      <c r="G57" s="22">
        <v>20</v>
      </c>
      <c r="H57" s="20">
        <v>209</v>
      </c>
      <c r="I57" s="20">
        <v>4</v>
      </c>
      <c r="J57" s="24"/>
      <c r="K57" s="20">
        <v>0</v>
      </c>
      <c r="L57" s="24"/>
      <c r="M57" s="20">
        <f>J57*E57+L57*G57*E57</f>
        <v>0</v>
      </c>
      <c r="N57" s="21">
        <f>J57*D57+L57*F57</f>
        <v>0</v>
      </c>
    </row>
    <row r="58" spans="1:14" customHeight="1" ht="75.5">
      <c r="A58" s="20"/>
      <c r="B58" s="20" t="s">
        <v>263</v>
      </c>
      <c r="C58" s="20" t="s">
        <v>264</v>
      </c>
      <c r="D58" s="21">
        <v>359.0</v>
      </c>
      <c r="E58" s="22">
        <v>30</v>
      </c>
      <c r="F58" s="21">
        <v>5999.0</v>
      </c>
      <c r="G58" s="22">
        <v>20</v>
      </c>
      <c r="H58" s="20">
        <v>390</v>
      </c>
      <c r="I58" s="20">
        <v>607</v>
      </c>
      <c r="J58" s="24"/>
      <c r="K58" s="20">
        <v>30</v>
      </c>
      <c r="L58" s="24"/>
      <c r="M58" s="20">
        <f>J58*E58+L58*G58*E58</f>
        <v>0</v>
      </c>
      <c r="N58" s="21">
        <f>J58*D58+L58*F58</f>
        <v>0</v>
      </c>
    </row>
    <row r="59" spans="1:14" customHeight="1" ht="75.5">
      <c r="A59" s="20"/>
      <c r="B59" s="20" t="s">
        <v>265</v>
      </c>
      <c r="C59" s="20" t="s">
        <v>266</v>
      </c>
      <c r="D59" s="21">
        <v>1079.0</v>
      </c>
      <c r="E59" s="22">
        <v>12</v>
      </c>
      <c r="F59" s="21">
        <v>14399.0</v>
      </c>
      <c r="G59" s="22">
        <v>16</v>
      </c>
      <c r="H59" s="20">
        <v>763</v>
      </c>
      <c r="I59" s="20">
        <v>365</v>
      </c>
      <c r="J59" s="24"/>
      <c r="K59" s="20">
        <v>22</v>
      </c>
      <c r="L59" s="24"/>
      <c r="M59" s="20">
        <f>J59*E59+L59*G59*E59</f>
        <v>0</v>
      </c>
      <c r="N59" s="21">
        <f>J59*D59+L59*F59</f>
        <v>0</v>
      </c>
    </row>
    <row r="60" spans="1:14" customHeight="1" ht="75.5">
      <c r="A60" s="20"/>
      <c r="B60" s="20" t="s">
        <v>267</v>
      </c>
      <c r="C60" s="20" t="s">
        <v>268</v>
      </c>
      <c r="D60" s="21">
        <v>499.0</v>
      </c>
      <c r="E60" s="22">
        <v>12</v>
      </c>
      <c r="F60" s="21">
        <v>5049.0</v>
      </c>
      <c r="G60" s="22">
        <v>12</v>
      </c>
      <c r="H60" s="20">
        <v>468</v>
      </c>
      <c r="I60" s="20">
        <v>152</v>
      </c>
      <c r="J60" s="24"/>
      <c r="K60" s="20">
        <v>12</v>
      </c>
      <c r="L60" s="24"/>
      <c r="M60" s="20">
        <f>J60*E60+L60*G60*E60</f>
        <v>0</v>
      </c>
      <c r="N60" s="21">
        <f>J60*D60+L60*F60</f>
        <v>0</v>
      </c>
    </row>
    <row r="61" spans="1:14" customHeight="1" ht="75.5">
      <c r="A61" s="20"/>
      <c r="B61" s="20" t="s">
        <v>269</v>
      </c>
      <c r="C61" s="20" t="s">
        <v>270</v>
      </c>
      <c r="D61" s="21">
        <v>689.0</v>
      </c>
      <c r="E61" s="22">
        <v>12</v>
      </c>
      <c r="F61" s="21">
        <v>6949.0</v>
      </c>
      <c r="G61" s="22">
        <v>12</v>
      </c>
      <c r="H61" s="20">
        <v>757</v>
      </c>
      <c r="I61" s="20">
        <v>120</v>
      </c>
      <c r="J61" s="24"/>
      <c r="K61" s="20">
        <v>10</v>
      </c>
      <c r="L61" s="24"/>
      <c r="M61" s="20">
        <f>J61*E61+L61*G61*E61</f>
        <v>0</v>
      </c>
      <c r="N61" s="21">
        <f>J61*D61+L61*F61</f>
        <v>0</v>
      </c>
    </row>
    <row r="62" spans="1:14" customHeight="1" ht="75.5">
      <c r="A62" s="20"/>
      <c r="B62" s="20" t="s">
        <v>271</v>
      </c>
      <c r="C62" s="20" t="s">
        <v>272</v>
      </c>
      <c r="D62" s="21">
        <v>719.0</v>
      </c>
      <c r="E62" s="22">
        <v>6</v>
      </c>
      <c r="F62" s="21">
        <v>4799.0</v>
      </c>
      <c r="G62" s="22">
        <v>8</v>
      </c>
      <c r="H62" s="20">
        <v>1108</v>
      </c>
      <c r="I62" s="20">
        <v>89</v>
      </c>
      <c r="J62" s="24"/>
      <c r="K62" s="20">
        <v>11</v>
      </c>
      <c r="L62" s="24"/>
      <c r="M62" s="20">
        <f>J62*E62+L62*G62*E62</f>
        <v>0</v>
      </c>
      <c r="N62" s="21">
        <f>J62*D62+L62*F62</f>
        <v>0</v>
      </c>
    </row>
    <row r="63" spans="1:14" customHeight="1" ht="75.5">
      <c r="A63" s="20"/>
      <c r="B63" s="20" t="s">
        <v>273</v>
      </c>
      <c r="C63" s="20" t="s">
        <v>274</v>
      </c>
      <c r="D63" s="21">
        <v>1349.0</v>
      </c>
      <c r="E63" s="22">
        <v>12</v>
      </c>
      <c r="F63" s="21">
        <v>6749.0</v>
      </c>
      <c r="G63" s="22">
        <v>6</v>
      </c>
      <c r="H63" s="20">
        <v>1580</v>
      </c>
      <c r="I63" s="20">
        <v>84</v>
      </c>
      <c r="J63" s="24"/>
      <c r="K63" s="20">
        <v>14</v>
      </c>
      <c r="L63" s="24"/>
      <c r="M63" s="20">
        <f>J63*E63+L63*G63*E63</f>
        <v>0</v>
      </c>
      <c r="N63" s="21">
        <f>J63*D63+L63*F63</f>
        <v>0</v>
      </c>
    </row>
    <row r="64" spans="1:14" customHeight="1" ht="75.5">
      <c r="A64" s="20"/>
      <c r="B64" s="20" t="s">
        <v>275</v>
      </c>
      <c r="C64" s="20" t="s">
        <v>276</v>
      </c>
      <c r="D64" s="21">
        <v>1349.0</v>
      </c>
      <c r="E64" s="22">
        <v>12</v>
      </c>
      <c r="F64" s="21">
        <v>6749.0</v>
      </c>
      <c r="G64" s="22">
        <v>6</v>
      </c>
      <c r="H64" s="20">
        <v>1585</v>
      </c>
      <c r="I64" s="20">
        <v>31</v>
      </c>
      <c r="J64" s="24"/>
      <c r="K64" s="20">
        <v>5</v>
      </c>
      <c r="L64" s="24"/>
      <c r="M64" s="20">
        <f>J64*E64+L64*G64*E64</f>
        <v>0</v>
      </c>
      <c r="N64" s="21">
        <f>J64*D64+L64*F64</f>
        <v>0</v>
      </c>
    </row>
    <row r="65" spans="1:14" customHeight="1" ht="75.5">
      <c r="A65" s="20"/>
      <c r="B65" s="20" t="s">
        <v>277</v>
      </c>
      <c r="C65" s="20" t="s">
        <v>278</v>
      </c>
      <c r="D65" s="21">
        <v>809.0</v>
      </c>
      <c r="E65" s="22">
        <v>20</v>
      </c>
      <c r="F65" s="21">
        <v>5399.0</v>
      </c>
      <c r="G65" s="22">
        <v>8</v>
      </c>
      <c r="H65" s="20">
        <v>589</v>
      </c>
      <c r="I65" s="20">
        <v>45</v>
      </c>
      <c r="J65" s="24"/>
      <c r="K65" s="20">
        <v>5</v>
      </c>
      <c r="L65" s="24"/>
      <c r="M65" s="20">
        <f>J65*E65+L65*G65*E65</f>
        <v>0</v>
      </c>
      <c r="N65" s="21">
        <f>J65*D65+L65*F65</f>
        <v>0</v>
      </c>
    </row>
    <row r="66" spans="1:14" customHeight="1" ht="75.5">
      <c r="A66" s="20"/>
      <c r="B66" s="20" t="s">
        <v>279</v>
      </c>
      <c r="C66" s="20" t="s">
        <v>280</v>
      </c>
      <c r="D66" s="21">
        <v>469.0</v>
      </c>
      <c r="E66" s="22">
        <v>20</v>
      </c>
      <c r="F66" s="21">
        <v>4699.0</v>
      </c>
      <c r="G66" s="22">
        <v>12</v>
      </c>
      <c r="H66" s="20">
        <v>450</v>
      </c>
      <c r="I66" s="20">
        <v>10</v>
      </c>
      <c r="J66" s="24"/>
      <c r="K66" s="20">
        <v>0</v>
      </c>
      <c r="L66" s="24"/>
      <c r="M66" s="20">
        <f>J66*E66+L66*G66*E66</f>
        <v>0</v>
      </c>
      <c r="N66" s="21">
        <f>J66*D66+L66*F66</f>
        <v>0</v>
      </c>
    </row>
    <row r="67" spans="1:14" customHeight="1" ht="75.5">
      <c r="A67" s="20"/>
      <c r="B67" s="20" t="s">
        <v>281</v>
      </c>
      <c r="C67" s="20" t="s">
        <v>282</v>
      </c>
      <c r="D67" s="21">
        <v>469.0</v>
      </c>
      <c r="E67" s="22">
        <v>20</v>
      </c>
      <c r="F67" s="21">
        <v>4699.0</v>
      </c>
      <c r="G67" s="22">
        <v>12</v>
      </c>
      <c r="H67" s="20">
        <v>438</v>
      </c>
      <c r="I67" s="20">
        <v>1</v>
      </c>
      <c r="J67" s="24"/>
      <c r="K67" s="20">
        <v>0</v>
      </c>
      <c r="L67" s="24"/>
      <c r="M67" s="20">
        <f>J67*E67+L67*G67*E67</f>
        <v>0</v>
      </c>
      <c r="N67" s="21">
        <f>J67*D67+L67*F67</f>
        <v>0</v>
      </c>
    </row>
    <row r="68" spans="1:14" customHeight="1" ht="75.5">
      <c r="A68" s="20"/>
      <c r="B68" s="20" t="s">
        <v>283</v>
      </c>
      <c r="C68" s="20" t="s">
        <v>284</v>
      </c>
      <c r="D68" s="21">
        <v>319.0</v>
      </c>
      <c r="E68" s="22">
        <v>30</v>
      </c>
      <c r="F68" s="21">
        <v>5399.0</v>
      </c>
      <c r="G68" s="22">
        <v>20</v>
      </c>
      <c r="H68" s="20">
        <v>341</v>
      </c>
      <c r="I68" s="20">
        <v>67</v>
      </c>
      <c r="J68" s="24"/>
      <c r="K68" s="20">
        <v>3</v>
      </c>
      <c r="L68" s="24"/>
      <c r="M68" s="20">
        <f>J68*E68+L68*G68*E68</f>
        <v>0</v>
      </c>
      <c r="N68" s="21">
        <f>J68*D68+L68*F68</f>
        <v>0</v>
      </c>
    </row>
    <row r="69" spans="1:14" customHeight="1" ht="75.5">
      <c r="A69" s="20"/>
      <c r="B69" s="20" t="s">
        <v>285</v>
      </c>
      <c r="C69" s="20" t="s">
        <v>286</v>
      </c>
      <c r="D69" s="21">
        <v>1079.0</v>
      </c>
      <c r="E69" s="22">
        <v>12</v>
      </c>
      <c r="F69" s="21">
        <v>14399.0</v>
      </c>
      <c r="G69" s="22">
        <v>16</v>
      </c>
      <c r="H69" s="20">
        <v>773</v>
      </c>
      <c r="I69" s="20">
        <v>120</v>
      </c>
      <c r="J69" s="24"/>
      <c r="K69" s="20">
        <v>7</v>
      </c>
      <c r="L69" s="24"/>
      <c r="M69" s="20">
        <f>J69*E69+L69*G69*E69</f>
        <v>0</v>
      </c>
      <c r="N69" s="21">
        <f>J69*D69+L69*F69</f>
        <v>0</v>
      </c>
    </row>
    <row r="70" spans="1:14" customHeight="1" ht="75.5">
      <c r="A70" s="20"/>
      <c r="B70" s="20" t="s">
        <v>287</v>
      </c>
      <c r="C70" s="20" t="s">
        <v>288</v>
      </c>
      <c r="D70" s="21">
        <v>1169.0</v>
      </c>
      <c r="E70" s="22">
        <v>6</v>
      </c>
      <c r="F70" s="21">
        <v>5849.0</v>
      </c>
      <c r="G70" s="22">
        <v>6</v>
      </c>
      <c r="H70" s="20">
        <v>795</v>
      </c>
      <c r="I70" s="20">
        <v>24</v>
      </c>
      <c r="J70" s="24"/>
      <c r="K70" s="20">
        <v>3</v>
      </c>
      <c r="L70" s="24"/>
      <c r="M70" s="20">
        <f>J70*E70+L70*G70*E70</f>
        <v>0</v>
      </c>
      <c r="N70" s="21">
        <f>J70*D70+L70*F70</f>
        <v>0</v>
      </c>
    </row>
    <row r="71" spans="1:14" customHeight="1" ht="75.5">
      <c r="A71" s="20"/>
      <c r="B71" s="20" t="s">
        <v>289</v>
      </c>
      <c r="C71" s="20" t="s">
        <v>290</v>
      </c>
      <c r="D71" s="21">
        <v>309.0</v>
      </c>
      <c r="E71" s="22">
        <v>30</v>
      </c>
      <c r="F71" s="21">
        <v>6099.0</v>
      </c>
      <c r="G71" s="22">
        <v>24</v>
      </c>
      <c r="H71" s="20">
        <v>240</v>
      </c>
      <c r="I71" s="20">
        <v>5</v>
      </c>
      <c r="J71" s="24"/>
      <c r="K71" s="20">
        <v>0</v>
      </c>
      <c r="L71" s="24"/>
      <c r="M71" s="20">
        <f>J71*E71+L71*G71*E71</f>
        <v>0</v>
      </c>
      <c r="N71" s="21">
        <f>J71*D71+L71*F71</f>
        <v>0</v>
      </c>
    </row>
    <row r="72" spans="1:14" customHeight="1" ht="75.5">
      <c r="A72" s="20"/>
      <c r="B72" s="20" t="s">
        <v>291</v>
      </c>
      <c r="C72" s="20" t="s">
        <v>292</v>
      </c>
      <c r="D72" s="21">
        <v>495.0</v>
      </c>
      <c r="E72" s="22">
        <v>20</v>
      </c>
      <c r="F72" s="21">
        <v>6599.0</v>
      </c>
      <c r="G72" s="22">
        <v>16</v>
      </c>
      <c r="H72" s="20">
        <v>527</v>
      </c>
      <c r="I72" s="20">
        <v>71</v>
      </c>
      <c r="J72" s="24"/>
      <c r="K72" s="20">
        <v>4</v>
      </c>
      <c r="L72" s="24"/>
      <c r="M72" s="20">
        <f>J72*E72+L72*G72*E72</f>
        <v>0</v>
      </c>
      <c r="N72" s="21">
        <f>J72*D72+L72*F72</f>
        <v>0</v>
      </c>
    </row>
    <row r="73" spans="1:14" customHeight="1" ht="75.5">
      <c r="A73" s="20"/>
      <c r="B73" s="20" t="s">
        <v>293</v>
      </c>
      <c r="C73" s="20" t="s">
        <v>294</v>
      </c>
      <c r="D73" s="21">
        <v>495.0</v>
      </c>
      <c r="E73" s="22">
        <v>20</v>
      </c>
      <c r="F73" s="21">
        <v>6599.0</v>
      </c>
      <c r="G73" s="22">
        <v>16</v>
      </c>
      <c r="H73" s="20">
        <v>5527</v>
      </c>
      <c r="I73" s="20">
        <v>16</v>
      </c>
      <c r="J73" s="24"/>
      <c r="K73" s="20">
        <v>1</v>
      </c>
      <c r="L73" s="24"/>
      <c r="M73" s="20">
        <f>J73*E73+L73*G73*E73</f>
        <v>0</v>
      </c>
      <c r="N73" s="21">
        <f>J73*D73+L73*F73</f>
        <v>0</v>
      </c>
    </row>
    <row r="74" spans="1:14" customHeight="1" ht="75.5">
      <c r="A74" s="20"/>
      <c r="B74" s="20" t="s">
        <v>295</v>
      </c>
      <c r="C74" s="20" t="s">
        <v>296</v>
      </c>
      <c r="D74" s="21">
        <v>495.0</v>
      </c>
      <c r="E74" s="22">
        <v>20</v>
      </c>
      <c r="F74" s="21">
        <v>6599.0</v>
      </c>
      <c r="G74" s="22">
        <v>16</v>
      </c>
      <c r="H74" s="20">
        <v>527</v>
      </c>
      <c r="I74" s="20">
        <v>16</v>
      </c>
      <c r="J74" s="24"/>
      <c r="K74" s="20">
        <v>1</v>
      </c>
      <c r="L74" s="24"/>
      <c r="M74" s="20">
        <f>J74*E74+L74*G74*E74</f>
        <v>0</v>
      </c>
      <c r="N74" s="21">
        <f>J74*D74+L74*F74</f>
        <v>0</v>
      </c>
    </row>
    <row r="75" spans="1:14" customHeight="1" ht="75.5">
      <c r="A75" s="20"/>
      <c r="B75" s="20" t="s">
        <v>297</v>
      </c>
      <c r="C75" s="20" t="s">
        <v>298</v>
      </c>
      <c r="D75" s="21">
        <v>319.0</v>
      </c>
      <c r="E75" s="22">
        <v>8</v>
      </c>
      <c r="F75" s="21">
        <v>1599.0</v>
      </c>
      <c r="G75" s="22">
        <v>6</v>
      </c>
      <c r="H75" s="20">
        <v>880</v>
      </c>
      <c r="I75" s="20">
        <v>20</v>
      </c>
      <c r="J75" s="24"/>
      <c r="K75" s="20">
        <v>3</v>
      </c>
      <c r="L75" s="24"/>
      <c r="M75" s="20">
        <f>J75*E75+L75*G75*E75</f>
        <v>0</v>
      </c>
      <c r="N75" s="21">
        <f>J75*D75+L75*F75</f>
        <v>0</v>
      </c>
    </row>
    <row r="76" spans="1:14" customHeight="1" ht="75.5">
      <c r="A76" s="20"/>
      <c r="B76" s="20" t="s">
        <v>299</v>
      </c>
      <c r="C76" s="20" t="s">
        <v>300</v>
      </c>
      <c r="D76" s="21">
        <v>1349.0</v>
      </c>
      <c r="E76" s="22">
        <v>12</v>
      </c>
      <c r="F76" s="21">
        <v>6749.0</v>
      </c>
      <c r="G76" s="22">
        <v>6</v>
      </c>
      <c r="H76" s="20">
        <v>1463</v>
      </c>
      <c r="I76" s="20">
        <v>6</v>
      </c>
      <c r="J76" s="24"/>
      <c r="K76" s="20">
        <v>1</v>
      </c>
      <c r="L76" s="24"/>
      <c r="M76" s="20">
        <f>J76*E76+L76*G76*E76</f>
        <v>0</v>
      </c>
      <c r="N76" s="21">
        <f>J76*D76+L76*F76</f>
        <v>0</v>
      </c>
    </row>
    <row r="77" spans="1:14" customHeight="1" ht="75.5">
      <c r="A77" s="20"/>
      <c r="B77" s="20" t="s">
        <v>301</v>
      </c>
      <c r="C77" s="20" t="s">
        <v>302</v>
      </c>
      <c r="D77" s="21">
        <v>339.0</v>
      </c>
      <c r="E77" s="22">
        <v>30</v>
      </c>
      <c r="F77" s="21">
        <v>3399.0</v>
      </c>
      <c r="G77" s="22">
        <v>12</v>
      </c>
      <c r="H77" s="20">
        <v>472</v>
      </c>
      <c r="I77" s="20">
        <v>12</v>
      </c>
      <c r="J77" s="24"/>
      <c r="K77" s="20">
        <v>1</v>
      </c>
      <c r="L77" s="24"/>
      <c r="M77" s="20">
        <f>J77*E77+L77*G77*E77</f>
        <v>0</v>
      </c>
      <c r="N77" s="21">
        <f>J77*D77+L77*F77</f>
        <v>0</v>
      </c>
    </row>
    <row r="78" spans="1:14">
      <c r="A78" s="25"/>
      <c r="B78" s="25"/>
      <c r="C78" s="25"/>
      <c r="D78" s="26"/>
      <c r="E78" s="27"/>
      <c r="F78" s="26"/>
      <c r="G78" s="27"/>
      <c r="H78" s="25"/>
      <c r="I78" s="25"/>
      <c r="J78" s="28">
        <f>SUM(J2:J77)</f>
        <v>0</v>
      </c>
      <c r="K78" s="25"/>
      <c r="L78" s="28">
        <f>SUM(L2:L77)</f>
        <v>0</v>
      </c>
      <c r="M78" s="25"/>
      <c r="N78" s="26">
        <f>SUM(N2:N77)</f>
        <v>0</v>
      </c>
    </row>
  </sheetData>
  <conditionalFormatting sqref="J2:J77">
    <cfRule type="cellIs" dxfId="0" priority="1" operator="greaterThan">
      <formula>$I2</formula>
    </cfRule>
  </conditionalFormatting>
  <conditionalFormatting sqref="L2:L77">
    <cfRule type="cellIs" dxfId="1" priority="2" operator="greaterThan">
      <formula>$K2</formula>
    </cfRule>
  </conditionalFormatting>
  <conditionalFormatting sqref="N2:N78">
    <cfRule type="cellIs" dxfId="2" priority="3" operator="equal">
      <formula>0</formula>
    </cfRule>
  </conditionalFormatting>
  <conditionalFormatting sqref="M2:M78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55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303</v>
      </c>
      <c r="C2" s="20" t="s">
        <v>304</v>
      </c>
      <c r="D2" s="21">
        <v>499.0</v>
      </c>
      <c r="E2" s="22">
        <v>50</v>
      </c>
      <c r="F2" s="21">
        <v>5349.0</v>
      </c>
      <c r="G2" s="22">
        <v>12</v>
      </c>
      <c r="H2" s="20">
        <v>832</v>
      </c>
      <c r="I2" s="20">
        <v>114</v>
      </c>
      <c r="J2" s="24"/>
      <c r="K2" s="20">
        <v>9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305</v>
      </c>
      <c r="C3" s="20" t="s">
        <v>306</v>
      </c>
      <c r="D3" s="21">
        <v>479.0</v>
      </c>
      <c r="E3" s="22">
        <v>10</v>
      </c>
      <c r="F3" s="21">
        <v>4299.0</v>
      </c>
      <c r="G3" s="22">
        <v>10</v>
      </c>
      <c r="H3" s="20">
        <v>846</v>
      </c>
      <c r="I3" s="20">
        <v>59</v>
      </c>
      <c r="J3" s="24"/>
      <c r="K3" s="20">
        <v>5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307</v>
      </c>
      <c r="C4" s="20" t="s">
        <v>306</v>
      </c>
      <c r="D4" s="21">
        <v>479.0</v>
      </c>
      <c r="E4" s="22">
        <v>10</v>
      </c>
      <c r="F4" s="21">
        <v>4299.0</v>
      </c>
      <c r="G4" s="22">
        <v>10</v>
      </c>
      <c r="H4" s="20">
        <v>801</v>
      </c>
      <c r="I4" s="20">
        <v>40</v>
      </c>
      <c r="J4" s="24"/>
      <c r="K4" s="20">
        <v>4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308</v>
      </c>
      <c r="C5" s="20" t="s">
        <v>309</v>
      </c>
      <c r="D5" s="21">
        <v>479.0</v>
      </c>
      <c r="E5" s="22">
        <v>10</v>
      </c>
      <c r="F5" s="21">
        <v>4299.0</v>
      </c>
      <c r="G5" s="22">
        <v>10</v>
      </c>
      <c r="H5" s="20">
        <v>769</v>
      </c>
      <c r="I5" s="20">
        <v>10</v>
      </c>
      <c r="J5" s="24"/>
      <c r="K5" s="20">
        <v>1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310</v>
      </c>
      <c r="C6" s="20" t="s">
        <v>311</v>
      </c>
      <c r="D6" s="21">
        <v>479.0</v>
      </c>
      <c r="E6" s="22">
        <v>10</v>
      </c>
      <c r="F6" s="21">
        <v>4299.0</v>
      </c>
      <c r="G6" s="22">
        <v>10</v>
      </c>
      <c r="H6" s="20">
        <v>771</v>
      </c>
      <c r="I6" s="20">
        <v>50</v>
      </c>
      <c r="J6" s="24"/>
      <c r="K6" s="20">
        <v>5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312</v>
      </c>
      <c r="C7" s="20" t="s">
        <v>313</v>
      </c>
      <c r="D7" s="21">
        <v>329.0</v>
      </c>
      <c r="E7" s="22">
        <v>30</v>
      </c>
      <c r="F7" s="21">
        <v>4149.0</v>
      </c>
      <c r="G7" s="22">
        <v>14</v>
      </c>
      <c r="H7" s="20">
        <v>765</v>
      </c>
      <c r="I7" s="20">
        <v>113</v>
      </c>
      <c r="J7" s="24"/>
      <c r="K7" s="20">
        <v>8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314</v>
      </c>
      <c r="C8" s="20" t="s">
        <v>315</v>
      </c>
      <c r="D8" s="21">
        <v>329.0</v>
      </c>
      <c r="E8" s="22">
        <v>30</v>
      </c>
      <c r="F8" s="21">
        <v>4149.0</v>
      </c>
      <c r="G8" s="22">
        <v>14</v>
      </c>
      <c r="H8" s="20">
        <v>636</v>
      </c>
      <c r="I8" s="20">
        <v>144</v>
      </c>
      <c r="J8" s="24"/>
      <c r="K8" s="20">
        <v>10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316</v>
      </c>
      <c r="C9" s="20" t="s">
        <v>317</v>
      </c>
      <c r="D9" s="21"/>
      <c r="E9" s="22">
        <v>10</v>
      </c>
      <c r="F9" s="21">
        <v>3949.0</v>
      </c>
      <c r="G9" s="22">
        <v>6</v>
      </c>
      <c r="H9" s="20">
        <v>1140</v>
      </c>
      <c r="I9" s="20"/>
      <c r="J9" s="24"/>
      <c r="K9" s="20">
        <v>95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318</v>
      </c>
      <c r="C10" s="20" t="s">
        <v>319</v>
      </c>
      <c r="D10" s="21">
        <v>329.0</v>
      </c>
      <c r="E10" s="22">
        <v>30</v>
      </c>
      <c r="F10" s="21">
        <v>4149.0</v>
      </c>
      <c r="G10" s="22">
        <v>14</v>
      </c>
      <c r="H10" s="20">
        <v>665</v>
      </c>
      <c r="I10" s="20">
        <v>77</v>
      </c>
      <c r="J10" s="24"/>
      <c r="K10" s="20">
        <v>5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320</v>
      </c>
      <c r="C11" s="20" t="s">
        <v>321</v>
      </c>
      <c r="D11" s="21">
        <v>479.0</v>
      </c>
      <c r="E11" s="22">
        <v>10</v>
      </c>
      <c r="F11" s="21">
        <v>4299.0</v>
      </c>
      <c r="G11" s="22">
        <v>10</v>
      </c>
      <c r="H11" s="20">
        <v>798</v>
      </c>
      <c r="I11" s="20">
        <v>225</v>
      </c>
      <c r="J11" s="24"/>
      <c r="K11" s="20">
        <v>22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322</v>
      </c>
      <c r="C12" s="20" t="s">
        <v>323</v>
      </c>
      <c r="D12" s="21">
        <v>479.0</v>
      </c>
      <c r="E12" s="22">
        <v>10</v>
      </c>
      <c r="F12" s="21">
        <v>4299.0</v>
      </c>
      <c r="G12" s="22">
        <v>10</v>
      </c>
      <c r="H12" s="20">
        <v>760</v>
      </c>
      <c r="I12" s="20">
        <v>104</v>
      </c>
      <c r="J12" s="24"/>
      <c r="K12" s="20">
        <v>10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324</v>
      </c>
      <c r="C13" s="20" t="s">
        <v>325</v>
      </c>
      <c r="D13" s="21">
        <v>479.0</v>
      </c>
      <c r="E13" s="22">
        <v>10</v>
      </c>
      <c r="F13" s="21">
        <v>4299.0</v>
      </c>
      <c r="G13" s="22">
        <v>10</v>
      </c>
      <c r="H13" s="20">
        <v>820</v>
      </c>
      <c r="I13" s="20">
        <v>235</v>
      </c>
      <c r="J13" s="24"/>
      <c r="K13" s="20">
        <v>23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326</v>
      </c>
      <c r="C14" s="20" t="s">
        <v>327</v>
      </c>
      <c r="D14" s="21">
        <v>329.0</v>
      </c>
      <c r="E14" s="22">
        <v>30</v>
      </c>
      <c r="F14" s="21">
        <v>4149.0</v>
      </c>
      <c r="G14" s="22">
        <v>14</v>
      </c>
      <c r="H14" s="20">
        <v>720</v>
      </c>
      <c r="I14" s="20">
        <v>521</v>
      </c>
      <c r="J14" s="24"/>
      <c r="K14" s="20">
        <v>37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328</v>
      </c>
      <c r="C15" s="20" t="s">
        <v>329</v>
      </c>
      <c r="D15" s="21">
        <v>329.0</v>
      </c>
      <c r="E15" s="22">
        <v>30</v>
      </c>
      <c r="F15" s="21">
        <v>4149.0</v>
      </c>
      <c r="G15" s="22">
        <v>14</v>
      </c>
      <c r="H15" s="20">
        <v>740</v>
      </c>
      <c r="I15" s="20">
        <v>162</v>
      </c>
      <c r="J15" s="24"/>
      <c r="K15" s="20">
        <v>11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330</v>
      </c>
      <c r="C16" s="20" t="s">
        <v>331</v>
      </c>
      <c r="D16" s="21">
        <v>329.0</v>
      </c>
      <c r="E16" s="22">
        <v>30</v>
      </c>
      <c r="F16" s="21">
        <v>4149.0</v>
      </c>
      <c r="G16" s="22">
        <v>14</v>
      </c>
      <c r="H16" s="20">
        <v>695</v>
      </c>
      <c r="I16" s="20">
        <v>280</v>
      </c>
      <c r="J16" s="24"/>
      <c r="K16" s="20">
        <v>20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332</v>
      </c>
      <c r="C17" s="20" t="s">
        <v>333</v>
      </c>
      <c r="D17" s="21">
        <v>669.0</v>
      </c>
      <c r="E17" s="22">
        <v>50</v>
      </c>
      <c r="F17" s="21">
        <v>5989.0</v>
      </c>
      <c r="G17" s="22">
        <v>10</v>
      </c>
      <c r="H17" s="20">
        <v>900</v>
      </c>
      <c r="I17" s="20">
        <v>3</v>
      </c>
      <c r="J17" s="24"/>
      <c r="K17" s="20">
        <v>0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334</v>
      </c>
      <c r="C18" s="20" t="s">
        <v>335</v>
      </c>
      <c r="D18" s="21">
        <v>669.0</v>
      </c>
      <c r="E18" s="22">
        <v>50</v>
      </c>
      <c r="F18" s="21">
        <v>5989.0</v>
      </c>
      <c r="G18" s="22">
        <v>10</v>
      </c>
      <c r="H18" s="20">
        <v>937</v>
      </c>
      <c r="I18" s="20">
        <v>582</v>
      </c>
      <c r="J18" s="24"/>
      <c r="K18" s="20">
        <v>58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336</v>
      </c>
      <c r="C19" s="20" t="s">
        <v>337</v>
      </c>
      <c r="D19" s="21">
        <v>669.0</v>
      </c>
      <c r="E19" s="22">
        <v>50</v>
      </c>
      <c r="F19" s="21">
        <v>5989.0</v>
      </c>
      <c r="G19" s="22">
        <v>10</v>
      </c>
      <c r="H19" s="20">
        <v>900</v>
      </c>
      <c r="I19" s="20">
        <v>192</v>
      </c>
      <c r="J19" s="24"/>
      <c r="K19" s="20">
        <v>19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338</v>
      </c>
      <c r="C20" s="20" t="s">
        <v>339</v>
      </c>
      <c r="D20" s="21">
        <v>449.0</v>
      </c>
      <c r="E20" s="22">
        <v>20</v>
      </c>
      <c r="F20" s="21">
        <v>5029.0</v>
      </c>
      <c r="G20" s="22">
        <v>12</v>
      </c>
      <c r="H20" s="20">
        <v>870</v>
      </c>
      <c r="I20" s="20">
        <v>487</v>
      </c>
      <c r="J20" s="24"/>
      <c r="K20" s="20">
        <v>40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340</v>
      </c>
      <c r="C21" s="20" t="s">
        <v>341</v>
      </c>
      <c r="D21" s="21">
        <v>449.0</v>
      </c>
      <c r="E21" s="22">
        <v>20</v>
      </c>
      <c r="F21" s="21">
        <v>5029.0</v>
      </c>
      <c r="G21" s="22">
        <v>12</v>
      </c>
      <c r="H21" s="20">
        <v>808</v>
      </c>
      <c r="I21" s="20">
        <v>7</v>
      </c>
      <c r="J21" s="24"/>
      <c r="K21" s="20">
        <v>0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342</v>
      </c>
      <c r="C22" s="20" t="s">
        <v>343</v>
      </c>
      <c r="D22" s="21"/>
      <c r="E22" s="22">
        <v>1</v>
      </c>
      <c r="F22" s="21">
        <v>2749.0</v>
      </c>
      <c r="G22" s="22">
        <v>50</v>
      </c>
      <c r="H22" s="20">
        <v>101</v>
      </c>
      <c r="I22" s="20"/>
      <c r="J22" s="24"/>
      <c r="K22" s="20">
        <v>27</v>
      </c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344</v>
      </c>
      <c r="C23" s="20" t="s">
        <v>345</v>
      </c>
      <c r="D23" s="21"/>
      <c r="E23" s="22">
        <v>1</v>
      </c>
      <c r="F23" s="21">
        <v>3249.0</v>
      </c>
      <c r="G23" s="22">
        <v>50</v>
      </c>
      <c r="H23" s="20">
        <v>96</v>
      </c>
      <c r="I23" s="20"/>
      <c r="J23" s="24"/>
      <c r="K23" s="20">
        <v>27</v>
      </c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346</v>
      </c>
      <c r="C24" s="20" t="s">
        <v>347</v>
      </c>
      <c r="D24" s="21"/>
      <c r="E24" s="22">
        <v>1</v>
      </c>
      <c r="F24" s="21">
        <v>2199.0</v>
      </c>
      <c r="G24" s="22">
        <v>40</v>
      </c>
      <c r="H24" s="20">
        <v>109</v>
      </c>
      <c r="I24" s="20"/>
      <c r="J24" s="24"/>
      <c r="K24" s="20">
        <v>28</v>
      </c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348</v>
      </c>
      <c r="C25" s="20" t="s">
        <v>343</v>
      </c>
      <c r="D25" s="21"/>
      <c r="E25" s="22">
        <v>1</v>
      </c>
      <c r="F25" s="21">
        <v>2199.0</v>
      </c>
      <c r="G25" s="22">
        <v>40</v>
      </c>
      <c r="H25" s="20">
        <v>102</v>
      </c>
      <c r="I25" s="20"/>
      <c r="J25" s="24"/>
      <c r="K25" s="20">
        <v>39</v>
      </c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349</v>
      </c>
      <c r="C26" s="20" t="s">
        <v>350</v>
      </c>
      <c r="D26" s="21"/>
      <c r="E26" s="22">
        <v>1</v>
      </c>
      <c r="F26" s="21">
        <v>2299.0</v>
      </c>
      <c r="G26" s="22">
        <v>40</v>
      </c>
      <c r="H26" s="20">
        <v>131</v>
      </c>
      <c r="I26" s="20"/>
      <c r="J26" s="24"/>
      <c r="K26" s="20">
        <v>33</v>
      </c>
      <c r="L26" s="24"/>
      <c r="M26" s="20">
        <f>J26*E26+L26*G26*E26</f>
        <v>0</v>
      </c>
      <c r="N26" s="21">
        <f>J26*D26+L26*F26</f>
        <v>0</v>
      </c>
    </row>
    <row r="27" spans="1:14" customHeight="1" ht="75.5">
      <c r="A27" s="20"/>
      <c r="B27" s="20" t="s">
        <v>351</v>
      </c>
      <c r="C27" s="20" t="s">
        <v>352</v>
      </c>
      <c r="D27" s="21"/>
      <c r="E27" s="22">
        <v>1</v>
      </c>
      <c r="F27" s="21">
        <v>2199.0</v>
      </c>
      <c r="G27" s="22">
        <v>40</v>
      </c>
      <c r="H27" s="20">
        <v>132</v>
      </c>
      <c r="I27" s="20"/>
      <c r="J27" s="24"/>
      <c r="K27" s="20">
        <v>32</v>
      </c>
      <c r="L27" s="24"/>
      <c r="M27" s="20">
        <f>J27*E27+L27*G27*E27</f>
        <v>0</v>
      </c>
      <c r="N27" s="21">
        <f>J27*D27+L27*F27</f>
        <v>0</v>
      </c>
    </row>
    <row r="28" spans="1:14" customHeight="1" ht="75.5">
      <c r="A28" s="20"/>
      <c r="B28" s="20" t="s">
        <v>353</v>
      </c>
      <c r="C28" s="20" t="s">
        <v>354</v>
      </c>
      <c r="D28" s="21"/>
      <c r="E28" s="22">
        <v>1</v>
      </c>
      <c r="F28" s="21">
        <v>3299.0</v>
      </c>
      <c r="G28" s="22">
        <v>60</v>
      </c>
      <c r="H28" s="20">
        <v>101</v>
      </c>
      <c r="I28" s="20"/>
      <c r="J28" s="24"/>
      <c r="K28" s="20">
        <v>53</v>
      </c>
      <c r="L28" s="24"/>
      <c r="M28" s="20">
        <f>J28*E28+L28*G28*E28</f>
        <v>0</v>
      </c>
      <c r="N28" s="21">
        <f>J28*D28+L28*F28</f>
        <v>0</v>
      </c>
    </row>
    <row r="29" spans="1:14" customHeight="1" ht="75.5">
      <c r="A29" s="20"/>
      <c r="B29" s="20" t="s">
        <v>355</v>
      </c>
      <c r="C29" s="20" t="s">
        <v>356</v>
      </c>
      <c r="D29" s="21"/>
      <c r="E29" s="22">
        <v>1</v>
      </c>
      <c r="F29" s="21">
        <v>2199.0</v>
      </c>
      <c r="G29" s="22">
        <v>40</v>
      </c>
      <c r="H29" s="20">
        <v>112</v>
      </c>
      <c r="I29" s="20"/>
      <c r="J29" s="24"/>
      <c r="K29" s="20">
        <v>52</v>
      </c>
      <c r="L29" s="24"/>
      <c r="M29" s="20">
        <f>J29*E29+L29*G29*E29</f>
        <v>0</v>
      </c>
      <c r="N29" s="21">
        <f>J29*D29+L29*F29</f>
        <v>0</v>
      </c>
    </row>
    <row r="30" spans="1:14" customHeight="1" ht="75.5">
      <c r="A30" s="20"/>
      <c r="B30" s="20" t="s">
        <v>357</v>
      </c>
      <c r="C30" s="20" t="s">
        <v>358</v>
      </c>
      <c r="D30" s="21"/>
      <c r="E30" s="22">
        <v>1</v>
      </c>
      <c r="F30" s="21">
        <v>2199.0</v>
      </c>
      <c r="G30" s="22">
        <v>40</v>
      </c>
      <c r="H30" s="20">
        <v>131</v>
      </c>
      <c r="I30" s="20"/>
      <c r="J30" s="24"/>
      <c r="K30" s="20">
        <v>25</v>
      </c>
      <c r="L30" s="24"/>
      <c r="M30" s="20">
        <f>J30*E30+L30*G30*E30</f>
        <v>0</v>
      </c>
      <c r="N30" s="21">
        <f>J30*D30+L30*F30</f>
        <v>0</v>
      </c>
    </row>
    <row r="31" spans="1:14" customHeight="1" ht="75.5">
      <c r="A31" s="20"/>
      <c r="B31" s="20" t="s">
        <v>359</v>
      </c>
      <c r="C31" s="20" t="s">
        <v>360</v>
      </c>
      <c r="D31" s="21"/>
      <c r="E31" s="22">
        <v>1</v>
      </c>
      <c r="F31" s="21">
        <v>3899.0</v>
      </c>
      <c r="G31" s="22">
        <v>80</v>
      </c>
      <c r="H31" s="20">
        <v>96</v>
      </c>
      <c r="I31" s="20"/>
      <c r="J31" s="24"/>
      <c r="K31" s="20">
        <v>54</v>
      </c>
      <c r="L31" s="24"/>
      <c r="M31" s="20">
        <f>J31*E31+L31*G31*E31</f>
        <v>0</v>
      </c>
      <c r="N31" s="21">
        <f>J31*D31+L31*F31</f>
        <v>0</v>
      </c>
    </row>
    <row r="32" spans="1:14" customHeight="1" ht="75.5">
      <c r="A32" s="20"/>
      <c r="B32" s="20" t="s">
        <v>361</v>
      </c>
      <c r="C32" s="20" t="s">
        <v>362</v>
      </c>
      <c r="D32" s="21"/>
      <c r="E32" s="22">
        <v>1</v>
      </c>
      <c r="F32" s="21">
        <v>3299.0</v>
      </c>
      <c r="G32" s="22">
        <v>50</v>
      </c>
      <c r="H32" s="20">
        <v>114</v>
      </c>
      <c r="I32" s="20"/>
      <c r="J32" s="24"/>
      <c r="K32" s="20">
        <v>35</v>
      </c>
      <c r="L32" s="24"/>
      <c r="M32" s="20">
        <f>J32*E32+L32*G32*E32</f>
        <v>0</v>
      </c>
      <c r="N32" s="21">
        <f>J32*D32+L32*F32</f>
        <v>0</v>
      </c>
    </row>
    <row r="33" spans="1:14" customHeight="1" ht="75.5">
      <c r="A33" s="20"/>
      <c r="B33" s="20" t="s">
        <v>363</v>
      </c>
      <c r="C33" s="20" t="s">
        <v>364</v>
      </c>
      <c r="D33" s="21"/>
      <c r="E33" s="22">
        <v>1</v>
      </c>
      <c r="F33" s="21">
        <v>2199.0</v>
      </c>
      <c r="G33" s="22">
        <v>40</v>
      </c>
      <c r="H33" s="20">
        <v>110</v>
      </c>
      <c r="I33" s="20"/>
      <c r="J33" s="24"/>
      <c r="K33" s="20">
        <v>26</v>
      </c>
      <c r="L33" s="24"/>
      <c r="M33" s="20">
        <f>J33*E33+L33*G33*E33</f>
        <v>0</v>
      </c>
      <c r="N33" s="21">
        <f>J33*D33+L33*F33</f>
        <v>0</v>
      </c>
    </row>
    <row r="34" spans="1:14" customHeight="1" ht="75.5">
      <c r="A34" s="20"/>
      <c r="B34" s="20" t="s">
        <v>365</v>
      </c>
      <c r="C34" s="20" t="s">
        <v>354</v>
      </c>
      <c r="D34" s="21"/>
      <c r="E34" s="22">
        <v>1</v>
      </c>
      <c r="F34" s="21">
        <v>3299.0</v>
      </c>
      <c r="G34" s="22">
        <v>60</v>
      </c>
      <c r="H34" s="20">
        <v>101</v>
      </c>
      <c r="I34" s="20"/>
      <c r="J34" s="24"/>
      <c r="K34" s="20">
        <v>57</v>
      </c>
      <c r="L34" s="24"/>
      <c r="M34" s="20">
        <f>J34*E34+L34*G34*E34</f>
        <v>0</v>
      </c>
      <c r="N34" s="21">
        <f>J34*D34+L34*F34</f>
        <v>0</v>
      </c>
    </row>
    <row r="35" spans="1:14" customHeight="1" ht="75.5">
      <c r="A35" s="20"/>
      <c r="B35" s="20" t="s">
        <v>366</v>
      </c>
      <c r="C35" s="20" t="s">
        <v>367</v>
      </c>
      <c r="D35" s="21"/>
      <c r="E35" s="22">
        <v>1</v>
      </c>
      <c r="F35" s="21">
        <v>3299.0</v>
      </c>
      <c r="G35" s="22">
        <v>50</v>
      </c>
      <c r="H35" s="20">
        <v>105</v>
      </c>
      <c r="I35" s="20"/>
      <c r="J35" s="24"/>
      <c r="K35" s="20">
        <v>53</v>
      </c>
      <c r="L35" s="24"/>
      <c r="M35" s="20">
        <f>J35*E35+L35*G35*E35</f>
        <v>0</v>
      </c>
      <c r="N35" s="21">
        <f>J35*D35+L35*F35</f>
        <v>0</v>
      </c>
    </row>
    <row r="36" spans="1:14" customHeight="1" ht="75.5">
      <c r="A36" s="20"/>
      <c r="B36" s="20" t="s">
        <v>368</v>
      </c>
      <c r="C36" s="20" t="s">
        <v>369</v>
      </c>
      <c r="D36" s="21"/>
      <c r="E36" s="22">
        <v>1</v>
      </c>
      <c r="F36" s="21">
        <v>2199.0</v>
      </c>
      <c r="G36" s="22">
        <v>40</v>
      </c>
      <c r="H36" s="20">
        <v>111</v>
      </c>
      <c r="I36" s="20"/>
      <c r="J36" s="24"/>
      <c r="K36" s="20">
        <v>52</v>
      </c>
      <c r="L36" s="24"/>
      <c r="M36" s="20">
        <f>J36*E36+L36*G36*E36</f>
        <v>0</v>
      </c>
      <c r="N36" s="21">
        <f>J36*D36+L36*F36</f>
        <v>0</v>
      </c>
    </row>
    <row r="37" spans="1:14" customHeight="1" ht="75.5">
      <c r="A37" s="20"/>
      <c r="B37" s="20" t="s">
        <v>370</v>
      </c>
      <c r="C37" s="20" t="s">
        <v>371</v>
      </c>
      <c r="D37" s="21"/>
      <c r="E37" s="22">
        <v>1</v>
      </c>
      <c r="F37" s="21">
        <v>2199.0</v>
      </c>
      <c r="G37" s="22">
        <v>40</v>
      </c>
      <c r="H37" s="20">
        <v>131</v>
      </c>
      <c r="I37" s="20"/>
      <c r="J37" s="24"/>
      <c r="K37" s="20">
        <v>33</v>
      </c>
      <c r="L37" s="24"/>
      <c r="M37" s="20">
        <f>J37*E37+L37*G37*E37</f>
        <v>0</v>
      </c>
      <c r="N37" s="21">
        <f>J37*D37+L37*F37</f>
        <v>0</v>
      </c>
    </row>
    <row r="38" spans="1:14" customHeight="1" ht="75.5">
      <c r="A38" s="20"/>
      <c r="B38" s="20" t="s">
        <v>372</v>
      </c>
      <c r="C38" s="20" t="s">
        <v>373</v>
      </c>
      <c r="D38" s="21">
        <v>439.0</v>
      </c>
      <c r="E38" s="22">
        <v>10</v>
      </c>
      <c r="F38" s="21">
        <v>3949.0</v>
      </c>
      <c r="G38" s="22">
        <v>10</v>
      </c>
      <c r="H38" s="20">
        <v>915</v>
      </c>
      <c r="I38" s="20">
        <v>427</v>
      </c>
      <c r="J38" s="24"/>
      <c r="K38" s="20">
        <v>42</v>
      </c>
      <c r="L38" s="24"/>
      <c r="M38" s="20">
        <f>J38*E38+L38*G38*E38</f>
        <v>0</v>
      </c>
      <c r="N38" s="21">
        <f>J38*D38+L38*F38</f>
        <v>0</v>
      </c>
    </row>
    <row r="39" spans="1:14" customHeight="1" ht="75.5">
      <c r="A39" s="20"/>
      <c r="B39" s="20" t="s">
        <v>374</v>
      </c>
      <c r="C39" s="20" t="s">
        <v>375</v>
      </c>
      <c r="D39" s="21"/>
      <c r="E39" s="22">
        <v>10</v>
      </c>
      <c r="F39" s="21">
        <v>3949.0</v>
      </c>
      <c r="G39" s="22">
        <v>10</v>
      </c>
      <c r="H39" s="20">
        <v>794</v>
      </c>
      <c r="I39" s="20"/>
      <c r="J39" s="24"/>
      <c r="K39" s="20">
        <v>56</v>
      </c>
      <c r="L39" s="24"/>
      <c r="M39" s="20">
        <f>J39*E39+L39*G39*E39</f>
        <v>0</v>
      </c>
      <c r="N39" s="21">
        <f>J39*D39+L39*F39</f>
        <v>0</v>
      </c>
    </row>
    <row r="40" spans="1:14" customHeight="1" ht="75.5">
      <c r="A40" s="20"/>
      <c r="B40" s="20" t="s">
        <v>376</v>
      </c>
      <c r="C40" s="20" t="s">
        <v>377</v>
      </c>
      <c r="D40" s="21">
        <v>329.0</v>
      </c>
      <c r="E40" s="22">
        <v>30</v>
      </c>
      <c r="F40" s="21">
        <v>4149.0</v>
      </c>
      <c r="G40" s="22">
        <v>14</v>
      </c>
      <c r="H40" s="20">
        <v>437</v>
      </c>
      <c r="I40" s="20">
        <v>178</v>
      </c>
      <c r="J40" s="24"/>
      <c r="K40" s="20">
        <v>12</v>
      </c>
      <c r="L40" s="24"/>
      <c r="M40" s="20">
        <f>J40*E40+L40*G40*E40</f>
        <v>0</v>
      </c>
      <c r="N40" s="21">
        <f>J40*D40+L40*F40</f>
        <v>0</v>
      </c>
    </row>
    <row r="41" spans="1:14" customHeight="1" ht="75.5">
      <c r="A41" s="20"/>
      <c r="B41" s="20" t="s">
        <v>378</v>
      </c>
      <c r="C41" s="20" t="s">
        <v>379</v>
      </c>
      <c r="D41" s="21">
        <v>459.0</v>
      </c>
      <c r="E41" s="22">
        <v>10</v>
      </c>
      <c r="F41" s="21">
        <v>4149.0</v>
      </c>
      <c r="G41" s="22">
        <v>10</v>
      </c>
      <c r="H41" s="20">
        <v>908</v>
      </c>
      <c r="I41" s="20">
        <v>181</v>
      </c>
      <c r="J41" s="24"/>
      <c r="K41" s="20">
        <v>18</v>
      </c>
      <c r="L41" s="24"/>
      <c r="M41" s="20">
        <f>J41*E41+L41*G41*E41</f>
        <v>0</v>
      </c>
      <c r="N41" s="21">
        <f>J41*D41+L41*F41</f>
        <v>0</v>
      </c>
    </row>
    <row r="42" spans="1:14" customHeight="1" ht="75.5">
      <c r="A42" s="20"/>
      <c r="B42" s="20" t="s">
        <v>380</v>
      </c>
      <c r="C42" s="20" t="s">
        <v>381</v>
      </c>
      <c r="D42" s="21">
        <v>519.0</v>
      </c>
      <c r="E42" s="22">
        <v>10</v>
      </c>
      <c r="F42" s="21">
        <v>2749.0</v>
      </c>
      <c r="G42" s="22">
        <v>6</v>
      </c>
      <c r="H42" s="20">
        <v>791</v>
      </c>
      <c r="I42" s="20">
        <v>156</v>
      </c>
      <c r="J42" s="24"/>
      <c r="K42" s="20">
        <v>26</v>
      </c>
      <c r="L42" s="24"/>
      <c r="M42" s="20">
        <f>J42*E42+L42*G42*E42</f>
        <v>0</v>
      </c>
      <c r="N42" s="21">
        <f>J42*D42+L42*F42</f>
        <v>0</v>
      </c>
    </row>
    <row r="43" spans="1:14" customHeight="1" ht="75.5">
      <c r="A43" s="20"/>
      <c r="B43" s="20" t="s">
        <v>382</v>
      </c>
      <c r="C43" s="20" t="s">
        <v>383</v>
      </c>
      <c r="D43" s="21">
        <v>459.0</v>
      </c>
      <c r="E43" s="22">
        <v>10</v>
      </c>
      <c r="F43" s="21">
        <v>4149.0</v>
      </c>
      <c r="G43" s="22">
        <v>10</v>
      </c>
      <c r="H43" s="20">
        <v>886</v>
      </c>
      <c r="I43" s="20">
        <v>106</v>
      </c>
      <c r="J43" s="24"/>
      <c r="K43" s="20">
        <v>10</v>
      </c>
      <c r="L43" s="24"/>
      <c r="M43" s="20">
        <f>J43*E43+L43*G43*E43</f>
        <v>0</v>
      </c>
      <c r="N43" s="21">
        <f>J43*D43+L43*F43</f>
        <v>0</v>
      </c>
    </row>
    <row r="44" spans="1:14" customHeight="1" ht="75.5">
      <c r="A44" s="20"/>
      <c r="B44" s="20" t="s">
        <v>384</v>
      </c>
      <c r="C44" s="20" t="s">
        <v>385</v>
      </c>
      <c r="D44" s="21">
        <v>459.0</v>
      </c>
      <c r="E44" s="22">
        <v>10</v>
      </c>
      <c r="F44" s="21">
        <v>4149.0</v>
      </c>
      <c r="G44" s="22">
        <v>10</v>
      </c>
      <c r="H44" s="20">
        <v>821</v>
      </c>
      <c r="I44" s="20">
        <v>190</v>
      </c>
      <c r="J44" s="24"/>
      <c r="K44" s="20">
        <v>19</v>
      </c>
      <c r="L44" s="24"/>
      <c r="M44" s="20">
        <f>J44*E44+L44*G44*E44</f>
        <v>0</v>
      </c>
      <c r="N44" s="21">
        <f>J44*D44+L44*F44</f>
        <v>0</v>
      </c>
    </row>
    <row r="45" spans="1:14" customHeight="1" ht="75.5">
      <c r="A45" s="20"/>
      <c r="B45" s="20" t="s">
        <v>386</v>
      </c>
      <c r="C45" s="20" t="s">
        <v>387</v>
      </c>
      <c r="D45" s="21">
        <v>519.0</v>
      </c>
      <c r="E45" s="22">
        <v>10</v>
      </c>
      <c r="F45" s="21">
        <v>2749.0</v>
      </c>
      <c r="G45" s="22">
        <v>6</v>
      </c>
      <c r="H45" s="20">
        <v>860</v>
      </c>
      <c r="I45" s="20">
        <v>150</v>
      </c>
      <c r="J45" s="24"/>
      <c r="K45" s="20">
        <v>25</v>
      </c>
      <c r="L45" s="24"/>
      <c r="M45" s="20">
        <f>J45*E45+L45*G45*E45</f>
        <v>0</v>
      </c>
      <c r="N45" s="21">
        <f>J45*D45+L45*F45</f>
        <v>0</v>
      </c>
    </row>
    <row r="46" spans="1:14" customHeight="1" ht="75.5">
      <c r="A46" s="20"/>
      <c r="B46" s="20" t="s">
        <v>388</v>
      </c>
      <c r="C46" s="20" t="s">
        <v>389</v>
      </c>
      <c r="D46" s="21">
        <v>519.0</v>
      </c>
      <c r="E46" s="22">
        <v>10</v>
      </c>
      <c r="F46" s="21">
        <v>2749.0</v>
      </c>
      <c r="G46" s="22">
        <v>6</v>
      </c>
      <c r="H46" s="20">
        <v>866</v>
      </c>
      <c r="I46" s="20">
        <v>156</v>
      </c>
      <c r="J46" s="24"/>
      <c r="K46" s="20">
        <v>26</v>
      </c>
      <c r="L46" s="24"/>
      <c r="M46" s="20">
        <f>J46*E46+L46*G46*E46</f>
        <v>0</v>
      </c>
      <c r="N46" s="21">
        <f>J46*D46+L46*F46</f>
        <v>0</v>
      </c>
    </row>
    <row r="47" spans="1:14" customHeight="1" ht="75.5">
      <c r="A47" s="20"/>
      <c r="B47" s="20" t="s">
        <v>390</v>
      </c>
      <c r="C47" s="20" t="s">
        <v>391</v>
      </c>
      <c r="D47" s="21">
        <v>519.0</v>
      </c>
      <c r="E47" s="22">
        <v>10</v>
      </c>
      <c r="F47" s="21">
        <v>2749.0</v>
      </c>
      <c r="G47" s="22">
        <v>6</v>
      </c>
      <c r="H47" s="20">
        <v>839</v>
      </c>
      <c r="I47" s="20">
        <v>150</v>
      </c>
      <c r="J47" s="24"/>
      <c r="K47" s="20">
        <v>25</v>
      </c>
      <c r="L47" s="24"/>
      <c r="M47" s="20">
        <f>J47*E47+L47*G47*E47</f>
        <v>0</v>
      </c>
      <c r="N47" s="21">
        <f>J47*D47+L47*F47</f>
        <v>0</v>
      </c>
    </row>
    <row r="48" spans="1:14" customHeight="1" ht="75.5">
      <c r="A48" s="20"/>
      <c r="B48" s="20" t="s">
        <v>392</v>
      </c>
      <c r="C48" s="20" t="s">
        <v>393</v>
      </c>
      <c r="D48" s="21"/>
      <c r="E48" s="22">
        <v>10</v>
      </c>
      <c r="F48" s="21">
        <v>3949.0</v>
      </c>
      <c r="G48" s="22">
        <v>6</v>
      </c>
      <c r="H48" s="20">
        <v>1122</v>
      </c>
      <c r="I48" s="20"/>
      <c r="J48" s="24"/>
      <c r="K48" s="20">
        <v>49</v>
      </c>
      <c r="L48" s="24"/>
      <c r="M48" s="20">
        <f>J48*E48+L48*G48*E48</f>
        <v>0</v>
      </c>
      <c r="N48" s="21">
        <f>J48*D48+L48*F48</f>
        <v>0</v>
      </c>
    </row>
    <row r="49" spans="1:14" customHeight="1" ht="75.5">
      <c r="A49" s="20"/>
      <c r="B49" s="20" t="s">
        <v>394</v>
      </c>
      <c r="C49" s="20" t="s">
        <v>395</v>
      </c>
      <c r="D49" s="21">
        <v>349.0</v>
      </c>
      <c r="E49" s="22">
        <v>30</v>
      </c>
      <c r="F49" s="21">
        <v>4399.0</v>
      </c>
      <c r="G49" s="22">
        <v>14</v>
      </c>
      <c r="H49" s="20">
        <v>486</v>
      </c>
      <c r="I49" s="20">
        <v>7</v>
      </c>
      <c r="J49" s="24"/>
      <c r="K49" s="20">
        <v>0</v>
      </c>
      <c r="L49" s="24"/>
      <c r="M49" s="20">
        <f>J49*E49+L49*G49*E49</f>
        <v>0</v>
      </c>
      <c r="N49" s="21">
        <f>J49*D49+L49*F49</f>
        <v>0</v>
      </c>
    </row>
    <row r="50" spans="1:14" customHeight="1" ht="75.5">
      <c r="A50" s="20"/>
      <c r="B50" s="20" t="s">
        <v>396</v>
      </c>
      <c r="C50" s="20" t="s">
        <v>397</v>
      </c>
      <c r="D50" s="21">
        <v>349.0</v>
      </c>
      <c r="E50" s="22">
        <v>30</v>
      </c>
      <c r="F50" s="21">
        <v>4399.0</v>
      </c>
      <c r="G50" s="22">
        <v>14</v>
      </c>
      <c r="H50" s="20">
        <v>488</v>
      </c>
      <c r="I50" s="20">
        <v>5</v>
      </c>
      <c r="J50" s="24"/>
      <c r="K50" s="20">
        <v>0</v>
      </c>
      <c r="L50" s="24"/>
      <c r="M50" s="20">
        <f>J50*E50+L50*G50*E50</f>
        <v>0</v>
      </c>
      <c r="N50" s="21">
        <f>J50*D50+L50*F50</f>
        <v>0</v>
      </c>
    </row>
    <row r="51" spans="1:14" customHeight="1" ht="75.5">
      <c r="A51" s="20"/>
      <c r="B51" s="20" t="s">
        <v>398</v>
      </c>
      <c r="C51" s="20" t="s">
        <v>399</v>
      </c>
      <c r="D51" s="21">
        <v>185.0</v>
      </c>
      <c r="E51" s="22">
        <v>66</v>
      </c>
      <c r="F51" s="21">
        <v>5749.0</v>
      </c>
      <c r="G51" s="22">
        <v>35</v>
      </c>
      <c r="H51" s="20">
        <v>351</v>
      </c>
      <c r="I51" s="20">
        <v>21</v>
      </c>
      <c r="J51" s="24"/>
      <c r="K51" s="20">
        <v>0</v>
      </c>
      <c r="L51" s="24"/>
      <c r="M51" s="20">
        <f>J51*E51+L51*G51*E51</f>
        <v>0</v>
      </c>
      <c r="N51" s="21">
        <f>J51*D51+L51*F51</f>
        <v>0</v>
      </c>
    </row>
    <row r="52" spans="1:14" customHeight="1" ht="75.5">
      <c r="A52" s="20"/>
      <c r="B52" s="20" t="s">
        <v>400</v>
      </c>
      <c r="C52" s="20" t="s">
        <v>401</v>
      </c>
      <c r="D52" s="21">
        <v>349.0</v>
      </c>
      <c r="E52" s="22">
        <v>30</v>
      </c>
      <c r="F52" s="21">
        <v>4399.0</v>
      </c>
      <c r="G52" s="22">
        <v>14</v>
      </c>
      <c r="H52" s="20">
        <v>668</v>
      </c>
      <c r="I52" s="20">
        <v>1</v>
      </c>
      <c r="J52" s="24"/>
      <c r="K52" s="20">
        <v>0</v>
      </c>
      <c r="L52" s="24"/>
      <c r="M52" s="20">
        <f>J52*E52+L52*G52*E52</f>
        <v>0</v>
      </c>
      <c r="N52" s="21">
        <f>J52*D52+L52*F52</f>
        <v>0</v>
      </c>
    </row>
    <row r="53" spans="1:14" customHeight="1" ht="75.5">
      <c r="A53" s="20"/>
      <c r="B53" s="20" t="s">
        <v>402</v>
      </c>
      <c r="C53" s="20" t="s">
        <v>403</v>
      </c>
      <c r="D53" s="21">
        <v>1259.0</v>
      </c>
      <c r="E53" s="22">
        <v>8</v>
      </c>
      <c r="F53" s="21">
        <v>6749.0</v>
      </c>
      <c r="G53" s="22">
        <v>6</v>
      </c>
      <c r="H53" s="20">
        <v>162</v>
      </c>
      <c r="I53" s="20">
        <v>6</v>
      </c>
      <c r="J53" s="24"/>
      <c r="K53" s="20">
        <v>1</v>
      </c>
      <c r="L53" s="24"/>
      <c r="M53" s="20">
        <f>J53*E53+L53*G53*E53</f>
        <v>0</v>
      </c>
      <c r="N53" s="21">
        <f>J53*D53+L53*F53</f>
        <v>0</v>
      </c>
    </row>
    <row r="54" spans="1:14" customHeight="1" ht="75.5">
      <c r="A54" s="20"/>
      <c r="B54" s="20" t="s">
        <v>404</v>
      </c>
      <c r="C54" s="20" t="s">
        <v>405</v>
      </c>
      <c r="D54" s="21"/>
      <c r="E54" s="22">
        <v>1</v>
      </c>
      <c r="F54" s="21">
        <v>5749.0</v>
      </c>
      <c r="G54" s="22">
        <v>100</v>
      </c>
      <c r="H54" s="20">
        <v>90</v>
      </c>
      <c r="I54" s="20"/>
      <c r="J54" s="24"/>
      <c r="K54" s="20">
        <v>7</v>
      </c>
      <c r="L54" s="24"/>
      <c r="M54" s="20">
        <f>J54*E54+L54*G54*E54</f>
        <v>0</v>
      </c>
      <c r="N54" s="21">
        <f>J54*D54+L54*F54</f>
        <v>0</v>
      </c>
    </row>
    <row r="55" spans="1:14">
      <c r="A55" s="25"/>
      <c r="B55" s="25"/>
      <c r="C55" s="25"/>
      <c r="D55" s="26"/>
      <c r="E55" s="27"/>
      <c r="F55" s="26"/>
      <c r="G55" s="27"/>
      <c r="H55" s="25"/>
      <c r="I55" s="25"/>
      <c r="J55" s="28">
        <f>SUM(J2:J54)</f>
        <v>0</v>
      </c>
      <c r="K55" s="25"/>
      <c r="L55" s="28">
        <f>SUM(L2:L54)</f>
        <v>0</v>
      </c>
      <c r="M55" s="25"/>
      <c r="N55" s="26">
        <f>SUM(N2:N54)</f>
        <v>0</v>
      </c>
    </row>
  </sheetData>
  <conditionalFormatting sqref="J2:J54">
    <cfRule type="cellIs" dxfId="0" priority="1" operator="greaterThan">
      <formula>$I2</formula>
    </cfRule>
  </conditionalFormatting>
  <conditionalFormatting sqref="L2:L54">
    <cfRule type="cellIs" dxfId="1" priority="2" operator="greaterThan">
      <formula>$K2</formula>
    </cfRule>
  </conditionalFormatting>
  <conditionalFormatting sqref="N2:N55">
    <cfRule type="cellIs" dxfId="2" priority="3" operator="equal">
      <formula>0</formula>
    </cfRule>
  </conditionalFormatting>
  <conditionalFormatting sqref="M2:M55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6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406</v>
      </c>
      <c r="C2" s="20" t="s">
        <v>407</v>
      </c>
      <c r="D2" s="21">
        <v>1169.0</v>
      </c>
      <c r="E2" s="22">
        <v>1</v>
      </c>
      <c r="F2" s="21">
        <v>5849.0</v>
      </c>
      <c r="G2" s="22">
        <v>6</v>
      </c>
      <c r="H2" s="20">
        <v>2500</v>
      </c>
      <c r="I2" s="20">
        <v>2</v>
      </c>
      <c r="J2" s="24"/>
      <c r="K2" s="20">
        <v>0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408</v>
      </c>
      <c r="C3" s="20" t="s">
        <v>409</v>
      </c>
      <c r="D3" s="21">
        <v>1169.0</v>
      </c>
      <c r="E3" s="22">
        <v>1</v>
      </c>
      <c r="F3" s="21">
        <v>5849.0</v>
      </c>
      <c r="G3" s="22">
        <v>6</v>
      </c>
      <c r="H3" s="20">
        <v>2500</v>
      </c>
      <c r="I3" s="20">
        <v>2</v>
      </c>
      <c r="J3" s="24"/>
      <c r="K3" s="20">
        <v>0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410</v>
      </c>
      <c r="C4" s="20" t="s">
        <v>411</v>
      </c>
      <c r="D4" s="21">
        <v>1169.0</v>
      </c>
      <c r="E4" s="22">
        <v>1</v>
      </c>
      <c r="F4" s="21">
        <v>5849.0</v>
      </c>
      <c r="G4" s="22">
        <v>6</v>
      </c>
      <c r="H4" s="20">
        <v>2500</v>
      </c>
      <c r="I4" s="20">
        <v>4</v>
      </c>
      <c r="J4" s="24"/>
      <c r="K4" s="20">
        <v>0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412</v>
      </c>
      <c r="C5" s="20" t="s">
        <v>413</v>
      </c>
      <c r="D5" s="21">
        <v>1169.0</v>
      </c>
      <c r="E5" s="22">
        <v>1</v>
      </c>
      <c r="F5" s="21">
        <v>5849.0</v>
      </c>
      <c r="G5" s="22">
        <v>6</v>
      </c>
      <c r="H5" s="20">
        <v>2500</v>
      </c>
      <c r="I5" s="20">
        <v>5</v>
      </c>
      <c r="J5" s="24"/>
      <c r="K5" s="20">
        <v>0</v>
      </c>
      <c r="L5" s="24"/>
      <c r="M5" s="20">
        <f>J5*E5+L5*G5*E5</f>
        <v>0</v>
      </c>
      <c r="N5" s="21">
        <f>J5*D5+L5*F5</f>
        <v>0</v>
      </c>
    </row>
    <row r="6" spans="1:14">
      <c r="A6" s="25"/>
      <c r="B6" s="25"/>
      <c r="C6" s="25"/>
      <c r="D6" s="26"/>
      <c r="E6" s="27"/>
      <c r="F6" s="26"/>
      <c r="G6" s="27"/>
      <c r="H6" s="25"/>
      <c r="I6" s="25"/>
      <c r="J6" s="28">
        <f>SUM(J2:J5)</f>
        <v>0</v>
      </c>
      <c r="K6" s="25"/>
      <c r="L6" s="28">
        <f>SUM(L2:L5)</f>
        <v>0</v>
      </c>
      <c r="M6" s="25"/>
      <c r="N6" s="26">
        <f>SUM(N2:N5)</f>
        <v>0</v>
      </c>
    </row>
  </sheetData>
  <conditionalFormatting sqref="J2:J5">
    <cfRule type="cellIs" dxfId="0" priority="1" operator="greaterThan">
      <formula>$I2</formula>
    </cfRule>
  </conditionalFormatting>
  <conditionalFormatting sqref="L2:L5">
    <cfRule type="cellIs" dxfId="1" priority="2" operator="greaterThan">
      <formula>$K2</formula>
    </cfRule>
  </conditionalFormatting>
  <conditionalFormatting sqref="N2:N6">
    <cfRule type="cellIs" dxfId="2" priority="3" operator="equal">
      <formula>0</formula>
    </cfRule>
  </conditionalFormatting>
  <conditionalFormatting sqref="M2:M6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13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414</v>
      </c>
      <c r="C2" s="20" t="s">
        <v>415</v>
      </c>
      <c r="D2" s="21">
        <v>189.0</v>
      </c>
      <c r="E2" s="22">
        <v>1</v>
      </c>
      <c r="F2" s="21"/>
      <c r="G2" s="22">
        <v>144</v>
      </c>
      <c r="H2" s="20">
        <v>172</v>
      </c>
      <c r="I2" s="20">
        <v>135</v>
      </c>
      <c r="J2" s="24"/>
      <c r="K2" s="20"/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416</v>
      </c>
      <c r="C3" s="20" t="s">
        <v>417</v>
      </c>
      <c r="D3" s="21">
        <v>679.0</v>
      </c>
      <c r="E3" s="22">
        <v>12</v>
      </c>
      <c r="F3" s="21"/>
      <c r="G3" s="22">
        <v>60</v>
      </c>
      <c r="H3" s="20">
        <v>317</v>
      </c>
      <c r="I3" s="20">
        <v>41</v>
      </c>
      <c r="J3" s="24"/>
      <c r="K3" s="20"/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418</v>
      </c>
      <c r="C4" s="20" t="s">
        <v>415</v>
      </c>
      <c r="D4" s="21">
        <v>99.0</v>
      </c>
      <c r="E4" s="22">
        <v>1</v>
      </c>
      <c r="F4" s="21"/>
      <c r="G4" s="22">
        <v>192</v>
      </c>
      <c r="H4" s="20">
        <v>108</v>
      </c>
      <c r="I4" s="20">
        <v>184</v>
      </c>
      <c r="J4" s="24"/>
      <c r="K4" s="20"/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419</v>
      </c>
      <c r="C5" s="20" t="s">
        <v>415</v>
      </c>
      <c r="D5" s="21">
        <v>79.0</v>
      </c>
      <c r="E5" s="22">
        <v>1</v>
      </c>
      <c r="F5" s="21"/>
      <c r="G5" s="22">
        <v>240</v>
      </c>
      <c r="H5" s="20">
        <v>86</v>
      </c>
      <c r="I5" s="20">
        <v>231</v>
      </c>
      <c r="J5" s="24"/>
      <c r="K5" s="20"/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420</v>
      </c>
      <c r="C6" s="20" t="s">
        <v>421</v>
      </c>
      <c r="D6" s="21">
        <v>539.0</v>
      </c>
      <c r="E6" s="22">
        <v>1</v>
      </c>
      <c r="F6" s="21"/>
      <c r="G6" s="22">
        <v>60</v>
      </c>
      <c r="H6" s="20">
        <v>457</v>
      </c>
      <c r="I6" s="20">
        <v>50</v>
      </c>
      <c r="J6" s="24"/>
      <c r="K6" s="20"/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422</v>
      </c>
      <c r="C7" s="20" t="s">
        <v>415</v>
      </c>
      <c r="D7" s="21">
        <v>129.0</v>
      </c>
      <c r="E7" s="22">
        <v>1</v>
      </c>
      <c r="F7" s="21"/>
      <c r="G7" s="22">
        <v>192</v>
      </c>
      <c r="H7" s="20">
        <v>124</v>
      </c>
      <c r="I7" s="20">
        <v>183</v>
      </c>
      <c r="J7" s="24"/>
      <c r="K7" s="20"/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423</v>
      </c>
      <c r="C8" s="20" t="s">
        <v>424</v>
      </c>
      <c r="D8" s="21">
        <v>189.0</v>
      </c>
      <c r="E8" s="22">
        <v>1</v>
      </c>
      <c r="F8" s="21"/>
      <c r="G8" s="22">
        <v>192</v>
      </c>
      <c r="H8" s="20">
        <v>121</v>
      </c>
      <c r="I8" s="20">
        <v>180</v>
      </c>
      <c r="J8" s="24"/>
      <c r="K8" s="20"/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425</v>
      </c>
      <c r="C9" s="20" t="s">
        <v>426</v>
      </c>
      <c r="D9" s="21">
        <v>139.0</v>
      </c>
      <c r="E9" s="22">
        <v>1</v>
      </c>
      <c r="F9" s="21"/>
      <c r="G9" s="22">
        <v>192</v>
      </c>
      <c r="H9" s="20">
        <v>134</v>
      </c>
      <c r="I9" s="20">
        <v>170</v>
      </c>
      <c r="J9" s="24"/>
      <c r="K9" s="20"/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427</v>
      </c>
      <c r="C10" s="20" t="s">
        <v>415</v>
      </c>
      <c r="D10" s="21">
        <v>309.0</v>
      </c>
      <c r="E10" s="22">
        <v>1</v>
      </c>
      <c r="F10" s="21"/>
      <c r="G10" s="22">
        <v>120</v>
      </c>
      <c r="H10" s="20">
        <v>217</v>
      </c>
      <c r="I10" s="20">
        <v>112</v>
      </c>
      <c r="J10" s="24"/>
      <c r="K10" s="20"/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428</v>
      </c>
      <c r="C11" s="20" t="s">
        <v>421</v>
      </c>
      <c r="D11" s="21">
        <v>309.0</v>
      </c>
      <c r="E11" s="22">
        <v>1</v>
      </c>
      <c r="F11" s="21"/>
      <c r="G11" s="22">
        <v>120</v>
      </c>
      <c r="H11" s="20">
        <v>216</v>
      </c>
      <c r="I11" s="20">
        <v>111</v>
      </c>
      <c r="J11" s="24"/>
      <c r="K11" s="20"/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429</v>
      </c>
      <c r="C12" s="20" t="s">
        <v>421</v>
      </c>
      <c r="D12" s="21">
        <v>309.0</v>
      </c>
      <c r="E12" s="22">
        <v>1</v>
      </c>
      <c r="F12" s="21"/>
      <c r="G12" s="22">
        <v>120</v>
      </c>
      <c r="H12" s="20">
        <v>211</v>
      </c>
      <c r="I12" s="20">
        <v>112</v>
      </c>
      <c r="J12" s="24"/>
      <c r="K12" s="20"/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430</v>
      </c>
      <c r="C13" s="20" t="s">
        <v>431</v>
      </c>
      <c r="D13" s="21">
        <v>359.0</v>
      </c>
      <c r="E13" s="22">
        <v>1</v>
      </c>
      <c r="F13" s="21"/>
      <c r="G13" s="22">
        <v>120</v>
      </c>
      <c r="H13" s="20">
        <v>169</v>
      </c>
      <c r="I13" s="20">
        <v>109</v>
      </c>
      <c r="J13" s="24"/>
      <c r="K13" s="20"/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432</v>
      </c>
      <c r="C14" s="20" t="s">
        <v>433</v>
      </c>
      <c r="D14" s="21">
        <v>799.0</v>
      </c>
      <c r="E14" s="22">
        <v>12</v>
      </c>
      <c r="F14" s="21"/>
      <c r="G14" s="22">
        <v>50</v>
      </c>
      <c r="H14" s="20">
        <v>396</v>
      </c>
      <c r="I14" s="20">
        <v>36</v>
      </c>
      <c r="J14" s="24"/>
      <c r="K14" s="20"/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434</v>
      </c>
      <c r="C15" s="20" t="s">
        <v>415</v>
      </c>
      <c r="D15" s="21">
        <v>89.0</v>
      </c>
      <c r="E15" s="22">
        <v>1</v>
      </c>
      <c r="F15" s="21"/>
      <c r="G15" s="22">
        <v>240</v>
      </c>
      <c r="H15" s="20">
        <v>89</v>
      </c>
      <c r="I15" s="20">
        <v>232</v>
      </c>
      <c r="J15" s="24"/>
      <c r="K15" s="20"/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435</v>
      </c>
      <c r="C16" s="20" t="s">
        <v>417</v>
      </c>
      <c r="D16" s="21">
        <v>739.0</v>
      </c>
      <c r="E16" s="22">
        <v>12</v>
      </c>
      <c r="F16" s="21"/>
      <c r="G16" s="22">
        <v>60</v>
      </c>
      <c r="H16" s="20">
        <v>293</v>
      </c>
      <c r="I16" s="20">
        <v>53</v>
      </c>
      <c r="J16" s="24"/>
      <c r="K16" s="20"/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436</v>
      </c>
      <c r="C17" s="20" t="s">
        <v>437</v>
      </c>
      <c r="D17" s="21">
        <v>309.0</v>
      </c>
      <c r="E17" s="22">
        <v>1</v>
      </c>
      <c r="F17" s="21"/>
      <c r="G17" s="22">
        <v>120</v>
      </c>
      <c r="H17" s="20">
        <v>220</v>
      </c>
      <c r="I17" s="20">
        <v>107</v>
      </c>
      <c r="J17" s="24"/>
      <c r="K17" s="20"/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438</v>
      </c>
      <c r="C18" s="20" t="s">
        <v>417</v>
      </c>
      <c r="D18" s="21">
        <v>679.0</v>
      </c>
      <c r="E18" s="22">
        <v>12</v>
      </c>
      <c r="F18" s="21"/>
      <c r="G18" s="22">
        <v>60</v>
      </c>
      <c r="H18" s="20">
        <v>286</v>
      </c>
      <c r="I18" s="20">
        <v>52</v>
      </c>
      <c r="J18" s="24"/>
      <c r="K18" s="20"/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439</v>
      </c>
      <c r="C19" s="20" t="s">
        <v>440</v>
      </c>
      <c r="D19" s="21">
        <v>1659.0</v>
      </c>
      <c r="E19" s="22">
        <v>12</v>
      </c>
      <c r="F19" s="21"/>
      <c r="G19" s="22">
        <v>40</v>
      </c>
      <c r="H19" s="20">
        <v>689</v>
      </c>
      <c r="I19" s="20">
        <v>30</v>
      </c>
      <c r="J19" s="24"/>
      <c r="K19" s="20"/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441</v>
      </c>
      <c r="C20" s="20" t="s">
        <v>417</v>
      </c>
      <c r="D20" s="21">
        <v>739.0</v>
      </c>
      <c r="E20" s="22">
        <v>12</v>
      </c>
      <c r="F20" s="21"/>
      <c r="G20" s="22">
        <v>60</v>
      </c>
      <c r="H20" s="20">
        <v>296</v>
      </c>
      <c r="I20" s="20">
        <v>42</v>
      </c>
      <c r="J20" s="24"/>
      <c r="K20" s="20"/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442</v>
      </c>
      <c r="C21" s="20" t="s">
        <v>443</v>
      </c>
      <c r="D21" s="21">
        <v>619.0</v>
      </c>
      <c r="E21" s="22">
        <v>12</v>
      </c>
      <c r="F21" s="21"/>
      <c r="G21" s="22">
        <v>75</v>
      </c>
      <c r="H21" s="20">
        <v>424</v>
      </c>
      <c r="I21" s="20">
        <v>54</v>
      </c>
      <c r="J21" s="24"/>
      <c r="K21" s="20"/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444</v>
      </c>
      <c r="C22" s="20" t="s">
        <v>445</v>
      </c>
      <c r="D22" s="21">
        <v>1439.0</v>
      </c>
      <c r="E22" s="22">
        <v>48</v>
      </c>
      <c r="F22" s="21"/>
      <c r="G22" s="22">
        <v>36</v>
      </c>
      <c r="H22" s="20">
        <v>604</v>
      </c>
      <c r="I22" s="20">
        <v>31</v>
      </c>
      <c r="J22" s="24"/>
      <c r="K22" s="20"/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446</v>
      </c>
      <c r="C23" s="20" t="s">
        <v>447</v>
      </c>
      <c r="D23" s="21">
        <v>2229.0</v>
      </c>
      <c r="E23" s="22">
        <v>36</v>
      </c>
      <c r="F23" s="21"/>
      <c r="G23" s="22">
        <v>36</v>
      </c>
      <c r="H23" s="20">
        <v>770</v>
      </c>
      <c r="I23" s="20">
        <v>30</v>
      </c>
      <c r="J23" s="24"/>
      <c r="K23" s="20"/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448</v>
      </c>
      <c r="C24" s="20" t="s">
        <v>449</v>
      </c>
      <c r="D24" s="21">
        <v>4159.0</v>
      </c>
      <c r="E24" s="22">
        <v>40</v>
      </c>
      <c r="F24" s="21"/>
      <c r="G24" s="22">
        <v>30</v>
      </c>
      <c r="H24" s="20">
        <v>1091</v>
      </c>
      <c r="I24" s="20">
        <v>23</v>
      </c>
      <c r="J24" s="24"/>
      <c r="K24" s="20"/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450</v>
      </c>
      <c r="C25" s="20" t="s">
        <v>451</v>
      </c>
      <c r="D25" s="21">
        <v>2379.0</v>
      </c>
      <c r="E25" s="22">
        <v>36</v>
      </c>
      <c r="F25" s="21"/>
      <c r="G25" s="22">
        <v>30</v>
      </c>
      <c r="H25" s="20">
        <v>548</v>
      </c>
      <c r="I25" s="20">
        <v>25</v>
      </c>
      <c r="J25" s="24"/>
      <c r="K25" s="20"/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452</v>
      </c>
      <c r="C26" s="20" t="s">
        <v>453</v>
      </c>
      <c r="D26" s="21">
        <v>279.0</v>
      </c>
      <c r="E26" s="22">
        <v>12</v>
      </c>
      <c r="F26" s="21"/>
      <c r="G26" s="22">
        <v>144</v>
      </c>
      <c r="H26" s="20">
        <v>1762</v>
      </c>
      <c r="I26" s="20">
        <v>119</v>
      </c>
      <c r="J26" s="24"/>
      <c r="K26" s="20"/>
      <c r="L26" s="24"/>
      <c r="M26" s="20">
        <f>J26*E26+L26*G26*E26</f>
        <v>0</v>
      </c>
      <c r="N26" s="21">
        <f>J26*D26+L26*F26</f>
        <v>0</v>
      </c>
    </row>
    <row r="27" spans="1:14" customHeight="1" ht="75.5">
      <c r="A27" s="20"/>
      <c r="B27" s="20" t="s">
        <v>454</v>
      </c>
      <c r="C27" s="20" t="s">
        <v>455</v>
      </c>
      <c r="D27" s="21">
        <v>339.0</v>
      </c>
      <c r="E27" s="22">
        <v>12</v>
      </c>
      <c r="F27" s="21"/>
      <c r="G27" s="22">
        <v>192</v>
      </c>
      <c r="H27" s="20">
        <v>1493</v>
      </c>
      <c r="I27" s="20">
        <v>179</v>
      </c>
      <c r="J27" s="24"/>
      <c r="K27" s="20"/>
      <c r="L27" s="24"/>
      <c r="M27" s="20">
        <f>J27*E27+L27*G27*E27</f>
        <v>0</v>
      </c>
      <c r="N27" s="21">
        <f>J27*D27+L27*F27</f>
        <v>0</v>
      </c>
    </row>
    <row r="28" spans="1:14" customHeight="1" ht="75.5">
      <c r="A28" s="20"/>
      <c r="B28" s="20" t="s">
        <v>456</v>
      </c>
      <c r="C28" s="20" t="s">
        <v>457</v>
      </c>
      <c r="D28" s="21">
        <v>2499.0</v>
      </c>
      <c r="E28" s="22">
        <v>24</v>
      </c>
      <c r="F28" s="21"/>
      <c r="G28" s="22">
        <v>36</v>
      </c>
      <c r="H28" s="20">
        <v>617</v>
      </c>
      <c r="I28" s="20">
        <v>32</v>
      </c>
      <c r="J28" s="24"/>
      <c r="K28" s="20"/>
      <c r="L28" s="24"/>
      <c r="M28" s="20">
        <f>J28*E28+L28*G28*E28</f>
        <v>0</v>
      </c>
      <c r="N28" s="21">
        <f>J28*D28+L28*F28</f>
        <v>0</v>
      </c>
    </row>
    <row r="29" spans="1:14" customHeight="1" ht="75.5">
      <c r="A29" s="20"/>
      <c r="B29" s="20" t="s">
        <v>458</v>
      </c>
      <c r="C29" s="20" t="s">
        <v>459</v>
      </c>
      <c r="D29" s="21">
        <v>2879.0</v>
      </c>
      <c r="E29" s="22">
        <v>36</v>
      </c>
      <c r="F29" s="21"/>
      <c r="G29" s="22">
        <v>36</v>
      </c>
      <c r="H29" s="20">
        <v>663</v>
      </c>
      <c r="I29" s="20">
        <v>30</v>
      </c>
      <c r="J29" s="24"/>
      <c r="K29" s="20"/>
      <c r="L29" s="24"/>
      <c r="M29" s="20">
        <f>J29*E29+L29*G29*E29</f>
        <v>0</v>
      </c>
      <c r="N29" s="21">
        <f>J29*D29+L29*F29</f>
        <v>0</v>
      </c>
    </row>
    <row r="30" spans="1:14" customHeight="1" ht="75.5">
      <c r="A30" s="20"/>
      <c r="B30" s="20" t="s">
        <v>460</v>
      </c>
      <c r="C30" s="20" t="s">
        <v>461</v>
      </c>
      <c r="D30" s="21">
        <v>2879.0</v>
      </c>
      <c r="E30" s="22">
        <v>36</v>
      </c>
      <c r="F30" s="21"/>
      <c r="G30" s="22">
        <v>36</v>
      </c>
      <c r="H30" s="20">
        <v>779</v>
      </c>
      <c r="I30" s="20">
        <v>31</v>
      </c>
      <c r="J30" s="24"/>
      <c r="K30" s="20"/>
      <c r="L30" s="24"/>
      <c r="M30" s="20">
        <f>J30*E30+L30*G30*E30</f>
        <v>0</v>
      </c>
      <c r="N30" s="21">
        <f>J30*D30+L30*F30</f>
        <v>0</v>
      </c>
    </row>
    <row r="31" spans="1:14" customHeight="1" ht="75.5">
      <c r="A31" s="20"/>
      <c r="B31" s="20" t="s">
        <v>462</v>
      </c>
      <c r="C31" s="20" t="s">
        <v>463</v>
      </c>
      <c r="D31" s="21">
        <v>2499.0</v>
      </c>
      <c r="E31" s="22">
        <v>24</v>
      </c>
      <c r="F31" s="21"/>
      <c r="G31" s="22">
        <v>36</v>
      </c>
      <c r="H31" s="20">
        <v>626</v>
      </c>
      <c r="I31" s="20">
        <v>28</v>
      </c>
      <c r="J31" s="24"/>
      <c r="K31" s="20"/>
      <c r="L31" s="24"/>
      <c r="M31" s="20">
        <f>J31*E31+L31*G31*E31</f>
        <v>0</v>
      </c>
      <c r="N31" s="21">
        <f>J31*D31+L31*F31</f>
        <v>0</v>
      </c>
    </row>
    <row r="32" spans="1:14" customHeight="1" ht="75.5">
      <c r="A32" s="20"/>
      <c r="B32" s="20" t="s">
        <v>464</v>
      </c>
      <c r="C32" s="20" t="s">
        <v>465</v>
      </c>
      <c r="D32" s="21">
        <v>3019.0</v>
      </c>
      <c r="E32" s="22">
        <v>36</v>
      </c>
      <c r="F32" s="21"/>
      <c r="G32" s="22">
        <v>36</v>
      </c>
      <c r="H32" s="20">
        <v>890</v>
      </c>
      <c r="I32" s="20">
        <v>27</v>
      </c>
      <c r="J32" s="24"/>
      <c r="K32" s="20"/>
      <c r="L32" s="24"/>
      <c r="M32" s="20">
        <f>J32*E32+L32*G32*E32</f>
        <v>0</v>
      </c>
      <c r="N32" s="21">
        <f>J32*D32+L32*F32</f>
        <v>0</v>
      </c>
    </row>
    <row r="33" spans="1:14" customHeight="1" ht="75.5">
      <c r="A33" s="20"/>
      <c r="B33" s="20" t="s">
        <v>466</v>
      </c>
      <c r="C33" s="20" t="s">
        <v>467</v>
      </c>
      <c r="D33" s="21">
        <v>2499.0</v>
      </c>
      <c r="E33" s="22">
        <v>24</v>
      </c>
      <c r="F33" s="21"/>
      <c r="G33" s="22">
        <v>36</v>
      </c>
      <c r="H33" s="20">
        <v>566</v>
      </c>
      <c r="I33" s="20">
        <v>29</v>
      </c>
      <c r="J33" s="24"/>
      <c r="K33" s="20"/>
      <c r="L33" s="24"/>
      <c r="M33" s="20">
        <f>J33*E33+L33*G33*E33</f>
        <v>0</v>
      </c>
      <c r="N33" s="21">
        <f>J33*D33+L33*F33</f>
        <v>0</v>
      </c>
    </row>
    <row r="34" spans="1:14" customHeight="1" ht="75.5">
      <c r="A34" s="20"/>
      <c r="B34" s="20" t="s">
        <v>468</v>
      </c>
      <c r="C34" s="20" t="s">
        <v>469</v>
      </c>
      <c r="D34" s="21">
        <v>2879.0</v>
      </c>
      <c r="E34" s="22">
        <v>36</v>
      </c>
      <c r="F34" s="21"/>
      <c r="G34" s="22">
        <v>36</v>
      </c>
      <c r="H34" s="20">
        <v>687</v>
      </c>
      <c r="I34" s="20">
        <v>28</v>
      </c>
      <c r="J34" s="24"/>
      <c r="K34" s="20"/>
      <c r="L34" s="24"/>
      <c r="M34" s="20">
        <f>J34*E34+L34*G34*E34</f>
        <v>0</v>
      </c>
      <c r="N34" s="21">
        <f>J34*D34+L34*F34</f>
        <v>0</v>
      </c>
    </row>
    <row r="35" spans="1:14" customHeight="1" ht="75.5">
      <c r="A35" s="20"/>
      <c r="B35" s="20" t="s">
        <v>470</v>
      </c>
      <c r="C35" s="20" t="s">
        <v>471</v>
      </c>
      <c r="D35" s="21">
        <v>2639.0</v>
      </c>
      <c r="E35" s="22">
        <v>40</v>
      </c>
      <c r="F35" s="21"/>
      <c r="G35" s="22">
        <v>30</v>
      </c>
      <c r="H35" s="20">
        <v>1158</v>
      </c>
      <c r="I35" s="20">
        <v>24</v>
      </c>
      <c r="J35" s="24"/>
      <c r="K35" s="20"/>
      <c r="L35" s="24"/>
      <c r="M35" s="20">
        <f>J35*E35+L35*G35*E35</f>
        <v>0</v>
      </c>
      <c r="N35" s="21">
        <f>J35*D35+L35*F35</f>
        <v>0</v>
      </c>
    </row>
    <row r="36" spans="1:14" customHeight="1" ht="75.5">
      <c r="A36" s="20"/>
      <c r="B36" s="20" t="s">
        <v>472</v>
      </c>
      <c r="C36" s="20" t="s">
        <v>473</v>
      </c>
      <c r="D36" s="21">
        <v>1039.0</v>
      </c>
      <c r="E36" s="22">
        <v>20</v>
      </c>
      <c r="F36" s="21"/>
      <c r="G36" s="22">
        <v>75</v>
      </c>
      <c r="H36" s="20">
        <v>432</v>
      </c>
      <c r="I36" s="20">
        <v>58</v>
      </c>
      <c r="J36" s="24"/>
      <c r="K36" s="20"/>
      <c r="L36" s="24"/>
      <c r="M36" s="20">
        <f>J36*E36+L36*G36*E36</f>
        <v>0</v>
      </c>
      <c r="N36" s="21">
        <f>J36*D36+L36*F36</f>
        <v>0</v>
      </c>
    </row>
    <row r="37" spans="1:14" customHeight="1" ht="75.5">
      <c r="A37" s="20"/>
      <c r="B37" s="20" t="s">
        <v>474</v>
      </c>
      <c r="C37" s="20" t="s">
        <v>475</v>
      </c>
      <c r="D37" s="21">
        <v>679.0</v>
      </c>
      <c r="E37" s="22">
        <v>20</v>
      </c>
      <c r="F37" s="21"/>
      <c r="G37" s="22">
        <v>100</v>
      </c>
      <c r="H37" s="20">
        <v>332</v>
      </c>
      <c r="I37" s="20">
        <v>76</v>
      </c>
      <c r="J37" s="24"/>
      <c r="K37" s="20"/>
      <c r="L37" s="24"/>
      <c r="M37" s="20">
        <f>J37*E37+L37*G37*E37</f>
        <v>0</v>
      </c>
      <c r="N37" s="21">
        <f>J37*D37+L37*F37</f>
        <v>0</v>
      </c>
    </row>
    <row r="38" spans="1:14" customHeight="1" ht="75.5">
      <c r="A38" s="20"/>
      <c r="B38" s="20" t="s">
        <v>476</v>
      </c>
      <c r="C38" s="20" t="s">
        <v>477</v>
      </c>
      <c r="D38" s="21">
        <v>319.0</v>
      </c>
      <c r="E38" s="22">
        <v>1</v>
      </c>
      <c r="F38" s="21"/>
      <c r="G38" s="22">
        <v>180</v>
      </c>
      <c r="H38" s="20">
        <v>130</v>
      </c>
      <c r="I38" s="20">
        <v>141</v>
      </c>
      <c r="J38" s="24"/>
      <c r="K38" s="20"/>
      <c r="L38" s="24"/>
      <c r="M38" s="20">
        <f>J38*E38+L38*G38*E38</f>
        <v>0</v>
      </c>
      <c r="N38" s="21">
        <f>J38*D38+L38*F38</f>
        <v>0</v>
      </c>
    </row>
    <row r="39" spans="1:14" customHeight="1" ht="75.5">
      <c r="A39" s="20"/>
      <c r="B39" s="20" t="s">
        <v>478</v>
      </c>
      <c r="C39" s="20" t="s">
        <v>479</v>
      </c>
      <c r="D39" s="21">
        <v>309.0</v>
      </c>
      <c r="E39" s="22">
        <v>1</v>
      </c>
      <c r="F39" s="21"/>
      <c r="G39" s="22">
        <v>180</v>
      </c>
      <c r="H39" s="20"/>
      <c r="I39" s="20">
        <v>96</v>
      </c>
      <c r="J39" s="24"/>
      <c r="K39" s="20"/>
      <c r="L39" s="24"/>
      <c r="M39" s="20">
        <f>J39*E39+L39*G39*E39</f>
        <v>0</v>
      </c>
      <c r="N39" s="21">
        <f>J39*D39+L39*F39</f>
        <v>0</v>
      </c>
    </row>
    <row r="40" spans="1:14" customHeight="1" ht="75.5">
      <c r="A40" s="20"/>
      <c r="B40" s="20" t="s">
        <v>480</v>
      </c>
      <c r="C40" s="20" t="s">
        <v>481</v>
      </c>
      <c r="D40" s="21">
        <v>379.0</v>
      </c>
      <c r="E40" s="22">
        <v>1</v>
      </c>
      <c r="F40" s="21"/>
      <c r="G40" s="22">
        <v>125</v>
      </c>
      <c r="H40" s="20">
        <v>157</v>
      </c>
      <c r="I40" s="20">
        <v>109</v>
      </c>
      <c r="J40" s="24"/>
      <c r="K40" s="20"/>
      <c r="L40" s="24"/>
      <c r="M40" s="20">
        <f>J40*E40+L40*G40*E40</f>
        <v>0</v>
      </c>
      <c r="N40" s="21">
        <f>J40*D40+L40*F40</f>
        <v>0</v>
      </c>
    </row>
    <row r="41" spans="1:14" customHeight="1" ht="75.5">
      <c r="A41" s="20"/>
      <c r="B41" s="20" t="s">
        <v>482</v>
      </c>
      <c r="C41" s="20" t="s">
        <v>483</v>
      </c>
      <c r="D41" s="21">
        <v>639.0</v>
      </c>
      <c r="E41" s="22">
        <v>10</v>
      </c>
      <c r="F41" s="21"/>
      <c r="G41" s="22">
        <v>100</v>
      </c>
      <c r="H41" s="20">
        <v>327</v>
      </c>
      <c r="I41" s="20">
        <v>84</v>
      </c>
      <c r="J41" s="24"/>
      <c r="K41" s="20"/>
      <c r="L41" s="24"/>
      <c r="M41" s="20">
        <f>J41*E41+L41*G41*E41</f>
        <v>0</v>
      </c>
      <c r="N41" s="21">
        <f>J41*D41+L41*F41</f>
        <v>0</v>
      </c>
    </row>
    <row r="42" spans="1:14" customHeight="1" ht="75.5">
      <c r="A42" s="20"/>
      <c r="B42" s="20" t="s">
        <v>484</v>
      </c>
      <c r="C42" s="20" t="s">
        <v>485</v>
      </c>
      <c r="D42" s="21">
        <v>819.0</v>
      </c>
      <c r="E42" s="22">
        <v>1</v>
      </c>
      <c r="F42" s="21"/>
      <c r="G42" s="22">
        <v>25</v>
      </c>
      <c r="H42" s="20">
        <v>368</v>
      </c>
      <c r="I42" s="20">
        <v>17</v>
      </c>
      <c r="J42" s="24"/>
      <c r="K42" s="20"/>
      <c r="L42" s="24"/>
      <c r="M42" s="20">
        <f>J42*E42+L42*G42*E42</f>
        <v>0</v>
      </c>
      <c r="N42" s="21">
        <f>J42*D42+L42*F42</f>
        <v>0</v>
      </c>
    </row>
    <row r="43" spans="1:14" customHeight="1" ht="75.5">
      <c r="A43" s="20"/>
      <c r="B43" s="20" t="s">
        <v>486</v>
      </c>
      <c r="C43" s="20" t="s">
        <v>487</v>
      </c>
      <c r="D43" s="21">
        <v>259.0</v>
      </c>
      <c r="E43" s="22">
        <v>1</v>
      </c>
      <c r="F43" s="21"/>
      <c r="G43" s="22">
        <v>48</v>
      </c>
      <c r="H43" s="20">
        <v>240</v>
      </c>
      <c r="I43" s="20">
        <v>36</v>
      </c>
      <c r="J43" s="24"/>
      <c r="K43" s="20"/>
      <c r="L43" s="24"/>
      <c r="M43" s="20">
        <f>J43*E43+L43*G43*E43</f>
        <v>0</v>
      </c>
      <c r="N43" s="21">
        <f>J43*D43+L43*F43</f>
        <v>0</v>
      </c>
    </row>
    <row r="44" spans="1:14" customHeight="1" ht="75.5">
      <c r="A44" s="20"/>
      <c r="B44" s="20" t="s">
        <v>488</v>
      </c>
      <c r="C44" s="20" t="s">
        <v>489</v>
      </c>
      <c r="D44" s="21">
        <v>1079.0</v>
      </c>
      <c r="E44" s="22">
        <v>1</v>
      </c>
      <c r="F44" s="21"/>
      <c r="G44" s="22">
        <v>25</v>
      </c>
      <c r="H44" s="20">
        <v>434</v>
      </c>
      <c r="I44" s="20">
        <v>16</v>
      </c>
      <c r="J44" s="24"/>
      <c r="K44" s="20"/>
      <c r="L44" s="24"/>
      <c r="M44" s="20">
        <f>J44*E44+L44*G44*E44</f>
        <v>0</v>
      </c>
      <c r="N44" s="21">
        <f>J44*D44+L44*F44</f>
        <v>0</v>
      </c>
    </row>
    <row r="45" spans="1:14" customHeight="1" ht="75.5">
      <c r="A45" s="20"/>
      <c r="B45" s="20" t="s">
        <v>490</v>
      </c>
      <c r="C45" s="20" t="s">
        <v>491</v>
      </c>
      <c r="D45" s="21">
        <v>319.0</v>
      </c>
      <c r="E45" s="22">
        <v>1</v>
      </c>
      <c r="F45" s="21"/>
      <c r="G45" s="22">
        <v>200</v>
      </c>
      <c r="H45" s="20">
        <v>151</v>
      </c>
      <c r="I45" s="20">
        <v>163</v>
      </c>
      <c r="J45" s="24"/>
      <c r="K45" s="20"/>
      <c r="L45" s="24"/>
      <c r="M45" s="20">
        <f>J45*E45+L45*G45*E45</f>
        <v>0</v>
      </c>
      <c r="N45" s="21">
        <f>J45*D45+L45*F45</f>
        <v>0</v>
      </c>
    </row>
    <row r="46" spans="1:14" customHeight="1" ht="75.5">
      <c r="A46" s="20"/>
      <c r="B46" s="20" t="s">
        <v>492</v>
      </c>
      <c r="C46" s="20" t="s">
        <v>493</v>
      </c>
      <c r="D46" s="21">
        <v>319.0</v>
      </c>
      <c r="E46" s="22">
        <v>1</v>
      </c>
      <c r="F46" s="21"/>
      <c r="G46" s="22">
        <v>200</v>
      </c>
      <c r="H46" s="20">
        <v>151</v>
      </c>
      <c r="I46" s="20">
        <v>165</v>
      </c>
      <c r="J46" s="24"/>
      <c r="K46" s="20"/>
      <c r="L46" s="24"/>
      <c r="M46" s="20">
        <f>J46*E46+L46*G46*E46</f>
        <v>0</v>
      </c>
      <c r="N46" s="21">
        <f>J46*D46+L46*F46</f>
        <v>0</v>
      </c>
    </row>
    <row r="47" spans="1:14" customHeight="1" ht="75.5">
      <c r="A47" s="20"/>
      <c r="B47" s="20" t="s">
        <v>494</v>
      </c>
      <c r="C47" s="20" t="s">
        <v>495</v>
      </c>
      <c r="D47" s="21">
        <v>319.0</v>
      </c>
      <c r="E47" s="22">
        <v>1</v>
      </c>
      <c r="F47" s="21"/>
      <c r="G47" s="22">
        <v>200</v>
      </c>
      <c r="H47" s="20">
        <v>151</v>
      </c>
      <c r="I47" s="20">
        <v>167</v>
      </c>
      <c r="J47" s="24"/>
      <c r="K47" s="20"/>
      <c r="L47" s="24"/>
      <c r="M47" s="20">
        <f>J47*E47+L47*G47*E47</f>
        <v>0</v>
      </c>
      <c r="N47" s="21">
        <f>J47*D47+L47*F47</f>
        <v>0</v>
      </c>
    </row>
    <row r="48" spans="1:14" customHeight="1" ht="75.5">
      <c r="A48" s="20"/>
      <c r="B48" s="20" t="s">
        <v>496</v>
      </c>
      <c r="C48" s="20" t="s">
        <v>497</v>
      </c>
      <c r="D48" s="21">
        <v>319.0</v>
      </c>
      <c r="E48" s="22">
        <v>1</v>
      </c>
      <c r="F48" s="21"/>
      <c r="G48" s="22">
        <v>200</v>
      </c>
      <c r="H48" s="20">
        <v>151</v>
      </c>
      <c r="I48" s="20">
        <v>165</v>
      </c>
      <c r="J48" s="24"/>
      <c r="K48" s="20"/>
      <c r="L48" s="24"/>
      <c r="M48" s="20">
        <f>J48*E48+L48*G48*E48</f>
        <v>0</v>
      </c>
      <c r="N48" s="21">
        <f>J48*D48+L48*F48</f>
        <v>0</v>
      </c>
    </row>
    <row r="49" spans="1:14" customHeight="1" ht="75.5">
      <c r="A49" s="20"/>
      <c r="B49" s="20" t="s">
        <v>498</v>
      </c>
      <c r="C49" s="20" t="s">
        <v>499</v>
      </c>
      <c r="D49" s="21">
        <v>319.0</v>
      </c>
      <c r="E49" s="22">
        <v>1</v>
      </c>
      <c r="F49" s="21"/>
      <c r="G49" s="22">
        <v>200</v>
      </c>
      <c r="H49" s="20">
        <v>151</v>
      </c>
      <c r="I49" s="20">
        <v>162</v>
      </c>
      <c r="J49" s="24"/>
      <c r="K49" s="20"/>
      <c r="L49" s="24"/>
      <c r="M49" s="20">
        <f>J49*E49+L49*G49*E49</f>
        <v>0</v>
      </c>
      <c r="N49" s="21">
        <f>J49*D49+L49*F49</f>
        <v>0</v>
      </c>
    </row>
    <row r="50" spans="1:14" customHeight="1" ht="75.5">
      <c r="A50" s="20"/>
      <c r="B50" s="20" t="s">
        <v>500</v>
      </c>
      <c r="C50" s="20" t="s">
        <v>501</v>
      </c>
      <c r="D50" s="21">
        <v>319.0</v>
      </c>
      <c r="E50" s="22">
        <v>1</v>
      </c>
      <c r="F50" s="21"/>
      <c r="G50" s="22">
        <v>200</v>
      </c>
      <c r="H50" s="20">
        <v>151</v>
      </c>
      <c r="I50" s="20">
        <v>161</v>
      </c>
      <c r="J50" s="24"/>
      <c r="K50" s="20"/>
      <c r="L50" s="24"/>
      <c r="M50" s="20">
        <f>J50*E50+L50*G50*E50</f>
        <v>0</v>
      </c>
      <c r="N50" s="21">
        <f>J50*D50+L50*F50</f>
        <v>0</v>
      </c>
    </row>
    <row r="51" spans="1:14" customHeight="1" ht="75.5">
      <c r="A51" s="20"/>
      <c r="B51" s="20" t="s">
        <v>502</v>
      </c>
      <c r="C51" s="20" t="s">
        <v>503</v>
      </c>
      <c r="D51" s="21">
        <v>319.0</v>
      </c>
      <c r="E51" s="22">
        <v>1</v>
      </c>
      <c r="F51" s="21"/>
      <c r="G51" s="22">
        <v>200</v>
      </c>
      <c r="H51" s="20">
        <v>151</v>
      </c>
      <c r="I51" s="20">
        <v>160</v>
      </c>
      <c r="J51" s="24"/>
      <c r="K51" s="20"/>
      <c r="L51" s="24"/>
      <c r="M51" s="20">
        <f>J51*E51+L51*G51*E51</f>
        <v>0</v>
      </c>
      <c r="N51" s="21">
        <f>J51*D51+L51*F51</f>
        <v>0</v>
      </c>
    </row>
    <row r="52" spans="1:14" customHeight="1" ht="75.5">
      <c r="A52" s="20"/>
      <c r="B52" s="20" t="s">
        <v>504</v>
      </c>
      <c r="C52" s="20" t="s">
        <v>505</v>
      </c>
      <c r="D52" s="21">
        <v>319.0</v>
      </c>
      <c r="E52" s="22">
        <v>1</v>
      </c>
      <c r="F52" s="21"/>
      <c r="G52" s="22">
        <v>200</v>
      </c>
      <c r="H52" s="20">
        <v>151</v>
      </c>
      <c r="I52" s="20">
        <v>161</v>
      </c>
      <c r="J52" s="24"/>
      <c r="K52" s="20"/>
      <c r="L52" s="24"/>
      <c r="M52" s="20">
        <f>J52*E52+L52*G52*E52</f>
        <v>0</v>
      </c>
      <c r="N52" s="21">
        <f>J52*D52+L52*F52</f>
        <v>0</v>
      </c>
    </row>
    <row r="53" spans="1:14" customHeight="1" ht="75.5">
      <c r="A53" s="20"/>
      <c r="B53" s="20" t="s">
        <v>506</v>
      </c>
      <c r="C53" s="20" t="s">
        <v>507</v>
      </c>
      <c r="D53" s="21">
        <v>319.0</v>
      </c>
      <c r="E53" s="22">
        <v>1</v>
      </c>
      <c r="F53" s="21"/>
      <c r="G53" s="22">
        <v>200</v>
      </c>
      <c r="H53" s="20">
        <v>151</v>
      </c>
      <c r="I53" s="20">
        <v>167</v>
      </c>
      <c r="J53" s="24"/>
      <c r="K53" s="20"/>
      <c r="L53" s="24"/>
      <c r="M53" s="20">
        <f>J53*E53+L53*G53*E53</f>
        <v>0</v>
      </c>
      <c r="N53" s="21">
        <f>J53*D53+L53*F53</f>
        <v>0</v>
      </c>
    </row>
    <row r="54" spans="1:14" customHeight="1" ht="75.5">
      <c r="A54" s="20"/>
      <c r="B54" s="20" t="s">
        <v>508</v>
      </c>
      <c r="C54" s="20" t="s">
        <v>501</v>
      </c>
      <c r="D54" s="21">
        <v>319.0</v>
      </c>
      <c r="E54" s="22">
        <v>1</v>
      </c>
      <c r="F54" s="21"/>
      <c r="G54" s="22">
        <v>200</v>
      </c>
      <c r="H54" s="20">
        <v>151</v>
      </c>
      <c r="I54" s="20">
        <v>167</v>
      </c>
      <c r="J54" s="24"/>
      <c r="K54" s="20"/>
      <c r="L54" s="24"/>
      <c r="M54" s="20">
        <f>J54*E54+L54*G54*E54</f>
        <v>0</v>
      </c>
      <c r="N54" s="21">
        <f>J54*D54+L54*F54</f>
        <v>0</v>
      </c>
    </row>
    <row r="55" spans="1:14" customHeight="1" ht="75.5">
      <c r="A55" s="20"/>
      <c r="B55" s="20" t="s">
        <v>509</v>
      </c>
      <c r="C55" s="20" t="s">
        <v>510</v>
      </c>
      <c r="D55" s="21">
        <v>449.0</v>
      </c>
      <c r="E55" s="22">
        <v>1</v>
      </c>
      <c r="F55" s="21"/>
      <c r="G55" s="22">
        <v>200</v>
      </c>
      <c r="H55" s="20">
        <v>152</v>
      </c>
      <c r="I55" s="20">
        <v>166</v>
      </c>
      <c r="J55" s="24"/>
      <c r="K55" s="20"/>
      <c r="L55" s="24"/>
      <c r="M55" s="20">
        <f>J55*E55+L55*G55*E55</f>
        <v>0</v>
      </c>
      <c r="N55" s="21">
        <f>J55*D55+L55*F55</f>
        <v>0</v>
      </c>
    </row>
    <row r="56" spans="1:14" customHeight="1" ht="75.5">
      <c r="A56" s="20"/>
      <c r="B56" s="20" t="s">
        <v>511</v>
      </c>
      <c r="C56" s="20" t="s">
        <v>512</v>
      </c>
      <c r="D56" s="21">
        <v>319.0</v>
      </c>
      <c r="E56" s="22">
        <v>1</v>
      </c>
      <c r="F56" s="21"/>
      <c r="G56" s="22">
        <v>200</v>
      </c>
      <c r="H56" s="20">
        <v>151</v>
      </c>
      <c r="I56" s="20">
        <v>364</v>
      </c>
      <c r="J56" s="24"/>
      <c r="K56" s="20"/>
      <c r="L56" s="24"/>
      <c r="M56" s="20">
        <f>J56*E56+L56*G56*E56</f>
        <v>0</v>
      </c>
      <c r="N56" s="21">
        <f>J56*D56+L56*F56</f>
        <v>0</v>
      </c>
    </row>
    <row r="57" spans="1:14" customHeight="1" ht="75.5">
      <c r="A57" s="20"/>
      <c r="B57" s="20" t="s">
        <v>513</v>
      </c>
      <c r="C57" s="20" t="s">
        <v>514</v>
      </c>
      <c r="D57" s="21">
        <v>719.0</v>
      </c>
      <c r="E57" s="22">
        <v>20</v>
      </c>
      <c r="F57" s="21"/>
      <c r="G57" s="22">
        <v>100</v>
      </c>
      <c r="H57" s="20">
        <v>390</v>
      </c>
      <c r="I57" s="20">
        <v>76</v>
      </c>
      <c r="J57" s="24"/>
      <c r="K57" s="20"/>
      <c r="L57" s="24"/>
      <c r="M57" s="20">
        <f>J57*E57+L57*G57*E57</f>
        <v>0</v>
      </c>
      <c r="N57" s="21">
        <f>J57*D57+L57*F57</f>
        <v>0</v>
      </c>
    </row>
    <row r="58" spans="1:14" customHeight="1" ht="75.5">
      <c r="A58" s="20"/>
      <c r="B58" s="20" t="s">
        <v>515</v>
      </c>
      <c r="C58" s="20" t="s">
        <v>516</v>
      </c>
      <c r="D58" s="21">
        <v>1149.0</v>
      </c>
      <c r="E58" s="22">
        <v>48</v>
      </c>
      <c r="F58" s="21"/>
      <c r="G58" s="22">
        <v>36</v>
      </c>
      <c r="H58" s="20">
        <v>554</v>
      </c>
      <c r="I58" s="20">
        <v>9</v>
      </c>
      <c r="J58" s="24"/>
      <c r="K58" s="20"/>
      <c r="L58" s="24"/>
      <c r="M58" s="20">
        <f>J58*E58+L58*G58*E58</f>
        <v>0</v>
      </c>
      <c r="N58" s="21">
        <f>J58*D58+L58*F58</f>
        <v>0</v>
      </c>
    </row>
    <row r="59" spans="1:14" customHeight="1" ht="75.5">
      <c r="A59" s="20"/>
      <c r="B59" s="20" t="s">
        <v>517</v>
      </c>
      <c r="C59" s="20" t="s">
        <v>518</v>
      </c>
      <c r="D59" s="21">
        <v>359.0</v>
      </c>
      <c r="E59" s="22">
        <v>12</v>
      </c>
      <c r="F59" s="21"/>
      <c r="G59" s="22">
        <v>144</v>
      </c>
      <c r="H59" s="20">
        <v>2165</v>
      </c>
      <c r="I59" s="20">
        <v>112</v>
      </c>
      <c r="J59" s="24"/>
      <c r="K59" s="20"/>
      <c r="L59" s="24"/>
      <c r="M59" s="20">
        <f>J59*E59+L59*G59*E59</f>
        <v>0</v>
      </c>
      <c r="N59" s="21">
        <f>J59*D59+L59*F59</f>
        <v>0</v>
      </c>
    </row>
    <row r="60" spans="1:14" customHeight="1" ht="75.5">
      <c r="A60" s="20"/>
      <c r="B60" s="20" t="s">
        <v>519</v>
      </c>
      <c r="C60" s="20" t="s">
        <v>520</v>
      </c>
      <c r="D60" s="21">
        <v>309.0</v>
      </c>
      <c r="E60" s="22">
        <v>12</v>
      </c>
      <c r="F60" s="21"/>
      <c r="G60" s="22">
        <v>144</v>
      </c>
      <c r="H60" s="20">
        <v>1643</v>
      </c>
      <c r="I60" s="20">
        <v>104</v>
      </c>
      <c r="J60" s="24"/>
      <c r="K60" s="20"/>
      <c r="L60" s="24"/>
      <c r="M60" s="20">
        <f>J60*E60+L60*G60*E60</f>
        <v>0</v>
      </c>
      <c r="N60" s="21">
        <f>J60*D60+L60*F60</f>
        <v>0</v>
      </c>
    </row>
    <row r="61" spans="1:14" customHeight="1" ht="75.5">
      <c r="A61" s="20"/>
      <c r="B61" s="20" t="s">
        <v>521</v>
      </c>
      <c r="C61" s="20" t="s">
        <v>522</v>
      </c>
      <c r="D61" s="21">
        <v>309.0</v>
      </c>
      <c r="E61" s="22">
        <v>12</v>
      </c>
      <c r="F61" s="21"/>
      <c r="G61" s="22">
        <v>144</v>
      </c>
      <c r="H61" s="20">
        <v>2220</v>
      </c>
      <c r="I61" s="20">
        <v>113</v>
      </c>
      <c r="J61" s="24"/>
      <c r="K61" s="20"/>
      <c r="L61" s="24"/>
      <c r="M61" s="20">
        <f>J61*E61+L61*G61*E61</f>
        <v>0</v>
      </c>
      <c r="N61" s="21">
        <f>J61*D61+L61*F61</f>
        <v>0</v>
      </c>
    </row>
    <row r="62" spans="1:14" customHeight="1" ht="75.5">
      <c r="A62" s="20"/>
      <c r="B62" s="20" t="s">
        <v>523</v>
      </c>
      <c r="C62" s="20" t="s">
        <v>524</v>
      </c>
      <c r="D62" s="21">
        <v>1339.0</v>
      </c>
      <c r="E62" s="22">
        <v>48</v>
      </c>
      <c r="F62" s="21"/>
      <c r="G62" s="22">
        <v>36</v>
      </c>
      <c r="H62" s="20"/>
      <c r="I62" s="20">
        <v>31</v>
      </c>
      <c r="J62" s="24"/>
      <c r="K62" s="20"/>
      <c r="L62" s="24"/>
      <c r="M62" s="20">
        <f>J62*E62+L62*G62*E62</f>
        <v>0</v>
      </c>
      <c r="N62" s="21">
        <f>J62*D62+L62*F62</f>
        <v>0</v>
      </c>
    </row>
    <row r="63" spans="1:14" customHeight="1" ht="75.5">
      <c r="A63" s="20"/>
      <c r="B63" s="20" t="s">
        <v>525</v>
      </c>
      <c r="C63" s="20" t="s">
        <v>526</v>
      </c>
      <c r="D63" s="21">
        <v>439.0</v>
      </c>
      <c r="E63" s="22">
        <v>1</v>
      </c>
      <c r="F63" s="21"/>
      <c r="G63" s="22">
        <v>60</v>
      </c>
      <c r="H63" s="20">
        <v>303</v>
      </c>
      <c r="I63" s="20">
        <v>54</v>
      </c>
      <c r="J63" s="24"/>
      <c r="K63" s="20"/>
      <c r="L63" s="24"/>
      <c r="M63" s="20">
        <f>J63*E63+L63*G63*E63</f>
        <v>0</v>
      </c>
      <c r="N63" s="21">
        <f>J63*D63+L63*F63</f>
        <v>0</v>
      </c>
    </row>
    <row r="64" spans="1:14" customHeight="1" ht="75.5">
      <c r="A64" s="20"/>
      <c r="B64" s="20" t="s">
        <v>527</v>
      </c>
      <c r="C64" s="20" t="s">
        <v>528</v>
      </c>
      <c r="D64" s="21">
        <v>279.0</v>
      </c>
      <c r="E64" s="22">
        <v>1</v>
      </c>
      <c r="F64" s="21"/>
      <c r="G64" s="22">
        <v>48</v>
      </c>
      <c r="H64" s="20">
        <v>231</v>
      </c>
      <c r="I64" s="20">
        <v>87</v>
      </c>
      <c r="J64" s="24"/>
      <c r="K64" s="20"/>
      <c r="L64" s="24"/>
      <c r="M64" s="20">
        <f>J64*E64+L64*G64*E64</f>
        <v>0</v>
      </c>
      <c r="N64" s="21">
        <f>J64*D64+L64*F64</f>
        <v>0</v>
      </c>
    </row>
    <row r="65" spans="1:14" customHeight="1" ht="75.5">
      <c r="A65" s="20"/>
      <c r="B65" s="20" t="s">
        <v>529</v>
      </c>
      <c r="C65" s="20" t="s">
        <v>530</v>
      </c>
      <c r="D65" s="21">
        <v>339.0</v>
      </c>
      <c r="E65" s="22">
        <v>1</v>
      </c>
      <c r="F65" s="21"/>
      <c r="G65" s="22">
        <v>100</v>
      </c>
      <c r="H65" s="20">
        <v>219</v>
      </c>
      <c r="I65" s="20">
        <v>88</v>
      </c>
      <c r="J65" s="24"/>
      <c r="K65" s="20"/>
      <c r="L65" s="24"/>
      <c r="M65" s="20">
        <f>J65*E65+L65*G65*E65</f>
        <v>0</v>
      </c>
      <c r="N65" s="21">
        <f>J65*D65+L65*F65</f>
        <v>0</v>
      </c>
    </row>
    <row r="66" spans="1:14" customHeight="1" ht="75.5">
      <c r="A66" s="20"/>
      <c r="B66" s="20" t="s">
        <v>531</v>
      </c>
      <c r="C66" s="20" t="s">
        <v>532</v>
      </c>
      <c r="D66" s="21">
        <v>1539.0</v>
      </c>
      <c r="E66" s="22">
        <v>48</v>
      </c>
      <c r="F66" s="21"/>
      <c r="G66" s="22">
        <v>1728</v>
      </c>
      <c r="H66" s="20">
        <v>868</v>
      </c>
      <c r="I66" s="20">
        <v>20</v>
      </c>
      <c r="J66" s="24"/>
      <c r="K66" s="20"/>
      <c r="L66" s="24"/>
      <c r="M66" s="20">
        <f>J66*E66+L66*G66*E66</f>
        <v>0</v>
      </c>
      <c r="N66" s="21">
        <f>J66*D66+L66*F66</f>
        <v>0</v>
      </c>
    </row>
    <row r="67" spans="1:14" customHeight="1" ht="75.5">
      <c r="A67" s="20"/>
      <c r="B67" s="20" t="s">
        <v>533</v>
      </c>
      <c r="C67" s="20" t="s">
        <v>534</v>
      </c>
      <c r="D67" s="21">
        <v>1539.0</v>
      </c>
      <c r="E67" s="22">
        <v>48</v>
      </c>
      <c r="F67" s="21"/>
      <c r="G67" s="22">
        <v>1728</v>
      </c>
      <c r="H67" s="20">
        <v>686</v>
      </c>
      <c r="I67" s="20">
        <v>25</v>
      </c>
      <c r="J67" s="24"/>
      <c r="K67" s="20"/>
      <c r="L67" s="24"/>
      <c r="M67" s="20">
        <f>J67*E67+L67*G67*E67</f>
        <v>0</v>
      </c>
      <c r="N67" s="21">
        <f>J67*D67+L67*F67</f>
        <v>0</v>
      </c>
    </row>
    <row r="68" spans="1:14" customHeight="1" ht="75.5">
      <c r="A68" s="20"/>
      <c r="B68" s="20" t="s">
        <v>535</v>
      </c>
      <c r="C68" s="20" t="s">
        <v>536</v>
      </c>
      <c r="D68" s="21">
        <v>1539.0</v>
      </c>
      <c r="E68" s="22">
        <v>48</v>
      </c>
      <c r="F68" s="21"/>
      <c r="G68" s="22">
        <v>1728</v>
      </c>
      <c r="H68" s="20">
        <v>868</v>
      </c>
      <c r="I68" s="20">
        <v>28</v>
      </c>
      <c r="J68" s="24"/>
      <c r="K68" s="20"/>
      <c r="L68" s="24"/>
      <c r="M68" s="20">
        <f>J68*E68+L68*G68*E68</f>
        <v>0</v>
      </c>
      <c r="N68" s="21">
        <f>J68*D68+L68*F68</f>
        <v>0</v>
      </c>
    </row>
    <row r="69" spans="1:14" customHeight="1" ht="75.5">
      <c r="A69" s="20"/>
      <c r="B69" s="20" t="s">
        <v>537</v>
      </c>
      <c r="C69" s="20" t="s">
        <v>538</v>
      </c>
      <c r="D69" s="21">
        <v>1539.0</v>
      </c>
      <c r="E69" s="22">
        <v>48</v>
      </c>
      <c r="F69" s="21"/>
      <c r="G69" s="22">
        <v>1728</v>
      </c>
      <c r="H69" s="20">
        <v>868</v>
      </c>
      <c r="I69" s="20">
        <v>25</v>
      </c>
      <c r="J69" s="24"/>
      <c r="K69" s="20"/>
      <c r="L69" s="24"/>
      <c r="M69" s="20">
        <f>J69*E69+L69*G69*E69</f>
        <v>0</v>
      </c>
      <c r="N69" s="21">
        <f>J69*D69+L69*F69</f>
        <v>0</v>
      </c>
    </row>
    <row r="70" spans="1:14" customHeight="1" ht="75.5">
      <c r="A70" s="20"/>
      <c r="B70" s="20" t="s">
        <v>539</v>
      </c>
      <c r="C70" s="20" t="s">
        <v>528</v>
      </c>
      <c r="D70" s="21">
        <v>279.0</v>
      </c>
      <c r="E70" s="22">
        <v>1</v>
      </c>
      <c r="F70" s="21"/>
      <c r="G70" s="22">
        <v>48</v>
      </c>
      <c r="H70" s="20">
        <v>231</v>
      </c>
      <c r="I70" s="20">
        <v>42</v>
      </c>
      <c r="J70" s="24"/>
      <c r="K70" s="20"/>
      <c r="L70" s="24"/>
      <c r="M70" s="20">
        <f>J70*E70+L70*G70*E70</f>
        <v>0</v>
      </c>
      <c r="N70" s="21">
        <f>J70*D70+L70*F70</f>
        <v>0</v>
      </c>
    </row>
    <row r="71" spans="1:14" customHeight="1" ht="75.5">
      <c r="A71" s="20"/>
      <c r="B71" s="20" t="s">
        <v>540</v>
      </c>
      <c r="C71" s="20" t="s">
        <v>541</v>
      </c>
      <c r="D71" s="21">
        <v>289.0</v>
      </c>
      <c r="E71" s="22">
        <v>1</v>
      </c>
      <c r="F71" s="21"/>
      <c r="G71" s="22">
        <v>80</v>
      </c>
      <c r="H71" s="20">
        <v>160</v>
      </c>
      <c r="I71" s="20">
        <v>154</v>
      </c>
      <c r="J71" s="24"/>
      <c r="K71" s="20"/>
      <c r="L71" s="24"/>
      <c r="M71" s="20">
        <f>J71*E71+L71*G71*E71</f>
        <v>0</v>
      </c>
      <c r="N71" s="21">
        <f>J71*D71+L71*F71</f>
        <v>0</v>
      </c>
    </row>
    <row r="72" spans="1:14" customHeight="1" ht="75.5">
      <c r="A72" s="20"/>
      <c r="B72" s="20" t="s">
        <v>542</v>
      </c>
      <c r="C72" s="20" t="s">
        <v>543</v>
      </c>
      <c r="D72" s="21">
        <v>259.0</v>
      </c>
      <c r="E72" s="22">
        <v>1</v>
      </c>
      <c r="F72" s="21"/>
      <c r="G72" s="22">
        <v>60</v>
      </c>
      <c r="H72" s="20">
        <v>210</v>
      </c>
      <c r="I72" s="20">
        <v>165</v>
      </c>
      <c r="J72" s="24"/>
      <c r="K72" s="20"/>
      <c r="L72" s="24"/>
      <c r="M72" s="20">
        <f>J72*E72+L72*G72*E72</f>
        <v>0</v>
      </c>
      <c r="N72" s="21">
        <f>J72*D72+L72*F72</f>
        <v>0</v>
      </c>
    </row>
    <row r="73" spans="1:14" customHeight="1" ht="75.5">
      <c r="A73" s="20"/>
      <c r="B73" s="20" t="s">
        <v>544</v>
      </c>
      <c r="C73" s="20" t="s">
        <v>545</v>
      </c>
      <c r="D73" s="21">
        <v>169.0</v>
      </c>
      <c r="E73" s="22">
        <v>1</v>
      </c>
      <c r="F73" s="21"/>
      <c r="G73" s="22">
        <v>72</v>
      </c>
      <c r="H73" s="20">
        <v>119</v>
      </c>
      <c r="I73" s="20">
        <v>139</v>
      </c>
      <c r="J73" s="24"/>
      <c r="K73" s="20"/>
      <c r="L73" s="24"/>
      <c r="M73" s="20">
        <f>J73*E73+L73*G73*E73</f>
        <v>0</v>
      </c>
      <c r="N73" s="21">
        <f>J73*D73+L73*F73</f>
        <v>0</v>
      </c>
    </row>
    <row r="74" spans="1:14" customHeight="1" ht="75.5">
      <c r="A74" s="20"/>
      <c r="B74" s="20" t="s">
        <v>546</v>
      </c>
      <c r="C74" s="20" t="s">
        <v>547</v>
      </c>
      <c r="D74" s="21">
        <v>299.0</v>
      </c>
      <c r="E74" s="22">
        <v>1</v>
      </c>
      <c r="F74" s="21"/>
      <c r="G74" s="22">
        <v>72</v>
      </c>
      <c r="H74" s="20">
        <v>222</v>
      </c>
      <c r="I74" s="20">
        <v>209</v>
      </c>
      <c r="J74" s="24"/>
      <c r="K74" s="20"/>
      <c r="L74" s="24"/>
      <c r="M74" s="20">
        <f>J74*E74+L74*G74*E74</f>
        <v>0</v>
      </c>
      <c r="N74" s="21">
        <f>J74*D74+L74*F74</f>
        <v>0</v>
      </c>
    </row>
    <row r="75" spans="1:14" customHeight="1" ht="75.5">
      <c r="A75" s="20"/>
      <c r="B75" s="20" t="s">
        <v>548</v>
      </c>
      <c r="C75" s="20" t="s">
        <v>549</v>
      </c>
      <c r="D75" s="21">
        <v>289.0</v>
      </c>
      <c r="E75" s="22">
        <v>1</v>
      </c>
      <c r="F75" s="21"/>
      <c r="G75" s="22">
        <v>80</v>
      </c>
      <c r="H75" s="20">
        <v>163</v>
      </c>
      <c r="I75" s="20">
        <v>153</v>
      </c>
      <c r="J75" s="24"/>
      <c r="K75" s="20"/>
      <c r="L75" s="24"/>
      <c r="M75" s="20">
        <f>J75*E75+L75*G75*E75</f>
        <v>0</v>
      </c>
      <c r="N75" s="21">
        <f>J75*D75+L75*F75</f>
        <v>0</v>
      </c>
    </row>
    <row r="76" spans="1:14" customHeight="1" ht="75.5">
      <c r="A76" s="20"/>
      <c r="B76" s="20" t="s">
        <v>550</v>
      </c>
      <c r="C76" s="20" t="s">
        <v>551</v>
      </c>
      <c r="D76" s="21">
        <v>539.0</v>
      </c>
      <c r="E76" s="22">
        <v>1</v>
      </c>
      <c r="F76" s="21"/>
      <c r="G76" s="22">
        <v>60</v>
      </c>
      <c r="H76" s="20">
        <v>248</v>
      </c>
      <c r="I76" s="20">
        <v>55</v>
      </c>
      <c r="J76" s="24"/>
      <c r="K76" s="20"/>
      <c r="L76" s="24"/>
      <c r="M76" s="20">
        <f>J76*E76+L76*G76*E76</f>
        <v>0</v>
      </c>
      <c r="N76" s="21">
        <f>J76*D76+L76*F76</f>
        <v>0</v>
      </c>
    </row>
    <row r="77" spans="1:14" customHeight="1" ht="75.5">
      <c r="A77" s="20"/>
      <c r="B77" s="20" t="s">
        <v>552</v>
      </c>
      <c r="C77" s="20" t="s">
        <v>553</v>
      </c>
      <c r="D77" s="21">
        <v>349.0</v>
      </c>
      <c r="E77" s="22">
        <v>1</v>
      </c>
      <c r="F77" s="21"/>
      <c r="G77" s="22">
        <v>60</v>
      </c>
      <c r="H77" s="20">
        <v>197</v>
      </c>
      <c r="I77" s="20">
        <v>48</v>
      </c>
      <c r="J77" s="24"/>
      <c r="K77" s="20"/>
      <c r="L77" s="24"/>
      <c r="M77" s="20">
        <f>J77*E77+L77*G77*E77</f>
        <v>0</v>
      </c>
      <c r="N77" s="21">
        <f>J77*D77+L77*F77</f>
        <v>0</v>
      </c>
    </row>
    <row r="78" spans="1:14" customHeight="1" ht="75.5">
      <c r="A78" s="20"/>
      <c r="B78" s="20" t="s">
        <v>554</v>
      </c>
      <c r="C78" s="20" t="s">
        <v>555</v>
      </c>
      <c r="D78" s="21">
        <v>359.0</v>
      </c>
      <c r="E78" s="22">
        <v>1</v>
      </c>
      <c r="F78" s="21"/>
      <c r="G78" s="22">
        <v>84</v>
      </c>
      <c r="H78" s="20">
        <v>184</v>
      </c>
      <c r="I78" s="20">
        <v>78</v>
      </c>
      <c r="J78" s="24"/>
      <c r="K78" s="20"/>
      <c r="L78" s="24"/>
      <c r="M78" s="20">
        <f>J78*E78+L78*G78*E78</f>
        <v>0</v>
      </c>
      <c r="N78" s="21">
        <f>J78*D78+L78*F78</f>
        <v>0</v>
      </c>
    </row>
    <row r="79" spans="1:14" customHeight="1" ht="75.5">
      <c r="A79" s="20"/>
      <c r="B79" s="20" t="s">
        <v>556</v>
      </c>
      <c r="C79" s="20" t="s">
        <v>557</v>
      </c>
      <c r="D79" s="21">
        <v>239.0</v>
      </c>
      <c r="E79" s="22">
        <v>1</v>
      </c>
      <c r="F79" s="21"/>
      <c r="G79" s="22">
        <v>60</v>
      </c>
      <c r="H79" s="20">
        <v>112</v>
      </c>
      <c r="I79" s="20">
        <v>115</v>
      </c>
      <c r="J79" s="24"/>
      <c r="K79" s="20"/>
      <c r="L79" s="24"/>
      <c r="M79" s="20">
        <f>J79*E79+L79*G79*E79</f>
        <v>0</v>
      </c>
      <c r="N79" s="21">
        <f>J79*D79+L79*F79</f>
        <v>0</v>
      </c>
    </row>
    <row r="80" spans="1:14" customHeight="1" ht="75.5">
      <c r="A80" s="20"/>
      <c r="B80" s="20" t="s">
        <v>558</v>
      </c>
      <c r="C80" s="20" t="s">
        <v>559</v>
      </c>
      <c r="D80" s="21">
        <v>409.0</v>
      </c>
      <c r="E80" s="22">
        <v>1</v>
      </c>
      <c r="F80" s="21"/>
      <c r="G80" s="22">
        <v>60</v>
      </c>
      <c r="H80" s="20">
        <v>254</v>
      </c>
      <c r="I80" s="20">
        <v>115</v>
      </c>
      <c r="J80" s="24"/>
      <c r="K80" s="20"/>
      <c r="L80" s="24"/>
      <c r="M80" s="20">
        <f>J80*E80+L80*G80*E80</f>
        <v>0</v>
      </c>
      <c r="N80" s="21">
        <f>J80*D80+L80*F80</f>
        <v>0</v>
      </c>
    </row>
    <row r="81" spans="1:14" customHeight="1" ht="75.5">
      <c r="A81" s="20"/>
      <c r="B81" s="20" t="s">
        <v>560</v>
      </c>
      <c r="C81" s="20" t="s">
        <v>561</v>
      </c>
      <c r="D81" s="21">
        <v>449.0</v>
      </c>
      <c r="E81" s="22">
        <v>1</v>
      </c>
      <c r="F81" s="21"/>
      <c r="G81" s="22">
        <v>48</v>
      </c>
      <c r="H81" s="20">
        <v>254</v>
      </c>
      <c r="I81" s="20">
        <v>139</v>
      </c>
      <c r="J81" s="24"/>
      <c r="K81" s="20"/>
      <c r="L81" s="24"/>
      <c r="M81" s="20">
        <f>J81*E81+L81*G81*E81</f>
        <v>0</v>
      </c>
      <c r="N81" s="21">
        <f>J81*D81+L81*F81</f>
        <v>0</v>
      </c>
    </row>
    <row r="82" spans="1:14" customHeight="1" ht="75.5">
      <c r="A82" s="20"/>
      <c r="B82" s="20" t="s">
        <v>562</v>
      </c>
      <c r="C82" s="20" t="s">
        <v>563</v>
      </c>
      <c r="D82" s="21">
        <v>519.0</v>
      </c>
      <c r="E82" s="22">
        <v>1</v>
      </c>
      <c r="F82" s="21"/>
      <c r="G82" s="22">
        <v>36</v>
      </c>
      <c r="H82" s="20">
        <v>319</v>
      </c>
      <c r="I82" s="20">
        <v>22</v>
      </c>
      <c r="J82" s="24"/>
      <c r="K82" s="20"/>
      <c r="L82" s="24"/>
      <c r="M82" s="20">
        <f>J82*E82+L82*G82*E82</f>
        <v>0</v>
      </c>
      <c r="N82" s="21">
        <f>J82*D82+L82*F82</f>
        <v>0</v>
      </c>
    </row>
    <row r="83" spans="1:14" customHeight="1" ht="75.5">
      <c r="A83" s="20"/>
      <c r="B83" s="20" t="s">
        <v>564</v>
      </c>
      <c r="C83" s="20" t="s">
        <v>565</v>
      </c>
      <c r="D83" s="21">
        <v>1339.0</v>
      </c>
      <c r="E83" s="22">
        <v>48</v>
      </c>
      <c r="F83" s="21"/>
      <c r="G83" s="22">
        <v>36</v>
      </c>
      <c r="H83" s="20">
        <v>554</v>
      </c>
      <c r="I83" s="20">
        <v>17</v>
      </c>
      <c r="J83" s="24"/>
      <c r="K83" s="20"/>
      <c r="L83" s="24"/>
      <c r="M83" s="20">
        <f>J83*E83+L83*G83*E83</f>
        <v>0</v>
      </c>
      <c r="N83" s="21">
        <f>J83*D83+L83*F83</f>
        <v>0</v>
      </c>
    </row>
    <row r="84" spans="1:14" customHeight="1" ht="75.5">
      <c r="A84" s="20"/>
      <c r="B84" s="20" t="s">
        <v>566</v>
      </c>
      <c r="C84" s="20" t="s">
        <v>567</v>
      </c>
      <c r="D84" s="21">
        <v>459.0</v>
      </c>
      <c r="E84" s="22">
        <v>1</v>
      </c>
      <c r="F84" s="21"/>
      <c r="G84" s="22">
        <v>48</v>
      </c>
      <c r="H84" s="20">
        <v>369</v>
      </c>
      <c r="I84" s="20">
        <v>57</v>
      </c>
      <c r="J84" s="24"/>
      <c r="K84" s="20"/>
      <c r="L84" s="24"/>
      <c r="M84" s="20">
        <f>J84*E84+L84*G84*E84</f>
        <v>0</v>
      </c>
      <c r="N84" s="21">
        <f>J84*D84+L84*F84</f>
        <v>0</v>
      </c>
    </row>
    <row r="85" spans="1:14" customHeight="1" ht="75.5">
      <c r="A85" s="20"/>
      <c r="B85" s="20" t="s">
        <v>568</v>
      </c>
      <c r="C85" s="20" t="s">
        <v>569</v>
      </c>
      <c r="D85" s="21">
        <v>459.0</v>
      </c>
      <c r="E85" s="22">
        <v>1</v>
      </c>
      <c r="F85" s="21"/>
      <c r="G85" s="22">
        <v>48</v>
      </c>
      <c r="H85" s="20">
        <v>361</v>
      </c>
      <c r="I85" s="20">
        <v>91</v>
      </c>
      <c r="J85" s="24"/>
      <c r="K85" s="20"/>
      <c r="L85" s="24"/>
      <c r="M85" s="20">
        <f>J85*E85+L85*G85*E85</f>
        <v>0</v>
      </c>
      <c r="N85" s="21">
        <f>J85*D85+L85*F85</f>
        <v>0</v>
      </c>
    </row>
    <row r="86" spans="1:14" customHeight="1" ht="75.5">
      <c r="A86" s="20"/>
      <c r="B86" s="20" t="s">
        <v>570</v>
      </c>
      <c r="C86" s="20" t="s">
        <v>571</v>
      </c>
      <c r="D86" s="21">
        <v>289.0</v>
      </c>
      <c r="E86" s="22">
        <v>1</v>
      </c>
      <c r="F86" s="21"/>
      <c r="G86" s="22">
        <v>80</v>
      </c>
      <c r="H86" s="20">
        <v>157</v>
      </c>
      <c r="I86" s="20">
        <v>74</v>
      </c>
      <c r="J86" s="24"/>
      <c r="K86" s="20"/>
      <c r="L86" s="24"/>
      <c r="M86" s="20">
        <f>J86*E86+L86*G86*E86</f>
        <v>0</v>
      </c>
      <c r="N86" s="21">
        <f>J86*D86+L86*F86</f>
        <v>0</v>
      </c>
    </row>
    <row r="87" spans="1:14" customHeight="1" ht="75.5">
      <c r="A87" s="20"/>
      <c r="B87" s="20" t="s">
        <v>572</v>
      </c>
      <c r="C87" s="20" t="s">
        <v>573</v>
      </c>
      <c r="D87" s="21">
        <v>489.0</v>
      </c>
      <c r="E87" s="22">
        <v>1</v>
      </c>
      <c r="F87" s="21"/>
      <c r="G87" s="22">
        <v>64</v>
      </c>
      <c r="H87" s="20">
        <v>193</v>
      </c>
      <c r="I87" s="20">
        <v>46</v>
      </c>
      <c r="J87" s="24"/>
      <c r="K87" s="20"/>
      <c r="L87" s="24"/>
      <c r="M87" s="20">
        <f>J87*E87+L87*G87*E87</f>
        <v>0</v>
      </c>
      <c r="N87" s="21">
        <f>J87*D87+L87*F87</f>
        <v>0</v>
      </c>
    </row>
    <row r="88" spans="1:14" customHeight="1" ht="75.5">
      <c r="A88" s="20"/>
      <c r="B88" s="20" t="s">
        <v>574</v>
      </c>
      <c r="C88" s="20" t="s">
        <v>575</v>
      </c>
      <c r="D88" s="21">
        <v>799.0</v>
      </c>
      <c r="E88" s="22">
        <v>1</v>
      </c>
      <c r="F88" s="21"/>
      <c r="G88" s="22">
        <v>25</v>
      </c>
      <c r="H88" s="20">
        <v>504</v>
      </c>
      <c r="I88" s="20">
        <v>18</v>
      </c>
      <c r="J88" s="24"/>
      <c r="K88" s="20"/>
      <c r="L88" s="24"/>
      <c r="M88" s="20">
        <f>J88*E88+L88*G88*E88</f>
        <v>0</v>
      </c>
      <c r="N88" s="21">
        <f>J88*D88+L88*F88</f>
        <v>0</v>
      </c>
    </row>
    <row r="89" spans="1:14" customHeight="1" ht="75.5">
      <c r="A89" s="20"/>
      <c r="B89" s="20" t="s">
        <v>576</v>
      </c>
      <c r="C89" s="20" t="s">
        <v>577</v>
      </c>
      <c r="D89" s="21">
        <v>259.0</v>
      </c>
      <c r="E89" s="22">
        <v>1</v>
      </c>
      <c r="F89" s="21"/>
      <c r="G89" s="22">
        <v>60</v>
      </c>
      <c r="H89" s="20">
        <v>165</v>
      </c>
      <c r="I89" s="20">
        <v>53</v>
      </c>
      <c r="J89" s="24"/>
      <c r="K89" s="20"/>
      <c r="L89" s="24"/>
      <c r="M89" s="20">
        <f>J89*E89+L89*G89*E89</f>
        <v>0</v>
      </c>
      <c r="N89" s="21">
        <f>J89*D89+L89*F89</f>
        <v>0</v>
      </c>
    </row>
    <row r="90" spans="1:14" customHeight="1" ht="75.5">
      <c r="A90" s="20"/>
      <c r="B90" s="20" t="s">
        <v>578</v>
      </c>
      <c r="C90" s="20" t="s">
        <v>579</v>
      </c>
      <c r="D90" s="21">
        <v>489.0</v>
      </c>
      <c r="E90" s="22">
        <v>1</v>
      </c>
      <c r="F90" s="21"/>
      <c r="G90" s="22">
        <v>50</v>
      </c>
      <c r="H90" s="20">
        <v>262</v>
      </c>
      <c r="I90" s="20">
        <v>40</v>
      </c>
      <c r="J90" s="24"/>
      <c r="K90" s="20"/>
      <c r="L90" s="24"/>
      <c r="M90" s="20">
        <f>J90*E90+L90*G90*E90</f>
        <v>0</v>
      </c>
      <c r="N90" s="21">
        <f>J90*D90+L90*F90</f>
        <v>0</v>
      </c>
    </row>
    <row r="91" spans="1:14" customHeight="1" ht="75.5">
      <c r="A91" s="20"/>
      <c r="B91" s="20" t="s">
        <v>580</v>
      </c>
      <c r="C91" s="20" t="s">
        <v>581</v>
      </c>
      <c r="D91" s="21">
        <v>399.0</v>
      </c>
      <c r="E91" s="22">
        <v>20</v>
      </c>
      <c r="F91" s="21"/>
      <c r="G91" s="22">
        <v>158</v>
      </c>
      <c r="H91" s="20">
        <v>211</v>
      </c>
      <c r="I91" s="20">
        <v>122</v>
      </c>
      <c r="J91" s="24"/>
      <c r="K91" s="20"/>
      <c r="L91" s="24"/>
      <c r="M91" s="20">
        <f>J91*E91+L91*G91*E91</f>
        <v>0</v>
      </c>
      <c r="N91" s="21">
        <f>J91*D91+L91*F91</f>
        <v>0</v>
      </c>
    </row>
    <row r="92" spans="1:14" customHeight="1" ht="75.5">
      <c r="A92" s="20"/>
      <c r="B92" s="20" t="s">
        <v>582</v>
      </c>
      <c r="C92" s="20" t="s">
        <v>583</v>
      </c>
      <c r="D92" s="21">
        <v>309.0</v>
      </c>
      <c r="E92" s="22">
        <v>1</v>
      </c>
      <c r="F92" s="21"/>
      <c r="G92" s="22">
        <v>48</v>
      </c>
      <c r="H92" s="20">
        <v>258</v>
      </c>
      <c r="I92" s="20">
        <v>36</v>
      </c>
      <c r="J92" s="24"/>
      <c r="K92" s="20"/>
      <c r="L92" s="24"/>
      <c r="M92" s="20">
        <f>J92*E92+L92*G92*E92</f>
        <v>0</v>
      </c>
      <c r="N92" s="21">
        <f>J92*D92+L92*F92</f>
        <v>0</v>
      </c>
    </row>
    <row r="93" spans="1:14" customHeight="1" ht="75.5">
      <c r="A93" s="20"/>
      <c r="B93" s="20" t="s">
        <v>584</v>
      </c>
      <c r="C93" s="20" t="s">
        <v>585</v>
      </c>
      <c r="D93" s="21">
        <v>469.0</v>
      </c>
      <c r="E93" s="22">
        <v>1</v>
      </c>
      <c r="F93" s="21"/>
      <c r="G93" s="22">
        <v>48</v>
      </c>
      <c r="H93" s="20">
        <v>284</v>
      </c>
      <c r="I93" s="20">
        <v>42</v>
      </c>
      <c r="J93" s="24"/>
      <c r="K93" s="20"/>
      <c r="L93" s="24"/>
      <c r="M93" s="20">
        <f>J93*E93+L93*G93*E93</f>
        <v>0</v>
      </c>
      <c r="N93" s="21">
        <f>J93*D93+L93*F93</f>
        <v>0</v>
      </c>
    </row>
    <row r="94" spans="1:14" customHeight="1" ht="75.5">
      <c r="A94" s="20"/>
      <c r="B94" s="20" t="s">
        <v>586</v>
      </c>
      <c r="C94" s="20" t="s">
        <v>587</v>
      </c>
      <c r="D94" s="21">
        <v>449.0</v>
      </c>
      <c r="E94" s="22">
        <v>1</v>
      </c>
      <c r="F94" s="21"/>
      <c r="G94" s="22">
        <v>60</v>
      </c>
      <c r="H94" s="20">
        <v>237</v>
      </c>
      <c r="I94" s="20">
        <v>53</v>
      </c>
      <c r="J94" s="24"/>
      <c r="K94" s="20"/>
      <c r="L94" s="24"/>
      <c r="M94" s="20">
        <f>J94*E94+L94*G94*E94</f>
        <v>0</v>
      </c>
      <c r="N94" s="21">
        <f>J94*D94+L94*F94</f>
        <v>0</v>
      </c>
    </row>
    <row r="95" spans="1:14" customHeight="1" ht="75.5">
      <c r="A95" s="20"/>
      <c r="B95" s="20" t="s">
        <v>588</v>
      </c>
      <c r="C95" s="20" t="s">
        <v>589</v>
      </c>
      <c r="D95" s="21">
        <v>379.0</v>
      </c>
      <c r="E95" s="22">
        <v>1</v>
      </c>
      <c r="F95" s="21"/>
      <c r="G95" s="22">
        <v>64</v>
      </c>
      <c r="H95" s="20">
        <v>270</v>
      </c>
      <c r="I95" s="20">
        <v>55</v>
      </c>
      <c r="J95" s="24"/>
      <c r="K95" s="20"/>
      <c r="L95" s="24"/>
      <c r="M95" s="20">
        <f>J95*E95+L95*G95*E95</f>
        <v>0</v>
      </c>
      <c r="N95" s="21">
        <f>J95*D95+L95*F95</f>
        <v>0</v>
      </c>
    </row>
    <row r="96" spans="1:14" customHeight="1" ht="75.5">
      <c r="A96" s="20"/>
      <c r="B96" s="20" t="s">
        <v>590</v>
      </c>
      <c r="C96" s="20" t="s">
        <v>591</v>
      </c>
      <c r="D96" s="21">
        <v>329.0</v>
      </c>
      <c r="E96" s="22">
        <v>1</v>
      </c>
      <c r="F96" s="21"/>
      <c r="G96" s="22">
        <v>72</v>
      </c>
      <c r="H96" s="20">
        <v>220</v>
      </c>
      <c r="I96" s="20">
        <v>65</v>
      </c>
      <c r="J96" s="24"/>
      <c r="K96" s="20"/>
      <c r="L96" s="24"/>
      <c r="M96" s="20">
        <f>J96*E96+L96*G96*E96</f>
        <v>0</v>
      </c>
      <c r="N96" s="21">
        <f>J96*D96+L96*F96</f>
        <v>0</v>
      </c>
    </row>
    <row r="97" spans="1:14" customHeight="1" ht="75.5">
      <c r="A97" s="20"/>
      <c r="B97" s="20" t="s">
        <v>592</v>
      </c>
      <c r="C97" s="20" t="s">
        <v>593</v>
      </c>
      <c r="D97" s="21">
        <v>399.0</v>
      </c>
      <c r="E97" s="22">
        <v>1</v>
      </c>
      <c r="F97" s="21"/>
      <c r="G97" s="22">
        <v>48</v>
      </c>
      <c r="H97" s="20">
        <v>261</v>
      </c>
      <c r="I97" s="20">
        <v>39</v>
      </c>
      <c r="J97" s="24"/>
      <c r="K97" s="20"/>
      <c r="L97" s="24"/>
      <c r="M97" s="20">
        <f>J97*E97+L97*G97*E97</f>
        <v>0</v>
      </c>
      <c r="N97" s="21">
        <f>J97*D97+L97*F97</f>
        <v>0</v>
      </c>
    </row>
    <row r="98" spans="1:14" customHeight="1" ht="75.5">
      <c r="A98" s="20"/>
      <c r="B98" s="20" t="s">
        <v>594</v>
      </c>
      <c r="C98" s="20" t="s">
        <v>559</v>
      </c>
      <c r="D98" s="21">
        <v>409.0</v>
      </c>
      <c r="E98" s="22">
        <v>1</v>
      </c>
      <c r="F98" s="21"/>
      <c r="G98" s="22">
        <v>60</v>
      </c>
      <c r="H98" s="20">
        <v>254</v>
      </c>
      <c r="I98" s="20">
        <v>53</v>
      </c>
      <c r="J98" s="24"/>
      <c r="K98" s="20"/>
      <c r="L98" s="24"/>
      <c r="M98" s="20">
        <f>J98*E98+L98*G98*E98</f>
        <v>0</v>
      </c>
      <c r="N98" s="21">
        <f>J98*D98+L98*F98</f>
        <v>0</v>
      </c>
    </row>
    <row r="99" spans="1:14" customHeight="1" ht="75.5">
      <c r="A99" s="20"/>
      <c r="B99" s="20" t="s">
        <v>595</v>
      </c>
      <c r="C99" s="20" t="s">
        <v>596</v>
      </c>
      <c r="D99" s="21">
        <v>289.0</v>
      </c>
      <c r="E99" s="22">
        <v>1</v>
      </c>
      <c r="F99" s="21"/>
      <c r="G99" s="22">
        <v>80</v>
      </c>
      <c r="H99" s="20">
        <v>157</v>
      </c>
      <c r="I99" s="20">
        <v>68</v>
      </c>
      <c r="J99" s="24"/>
      <c r="K99" s="20"/>
      <c r="L99" s="24"/>
      <c r="M99" s="20">
        <f>J99*E99+L99*G99*E99</f>
        <v>0</v>
      </c>
      <c r="N99" s="21">
        <f>J99*D99+L99*F99</f>
        <v>0</v>
      </c>
    </row>
    <row r="100" spans="1:14" customHeight="1" ht="75.5">
      <c r="A100" s="20"/>
      <c r="B100" s="20" t="s">
        <v>597</v>
      </c>
      <c r="C100" s="20" t="s">
        <v>598</v>
      </c>
      <c r="D100" s="21">
        <v>209.0</v>
      </c>
      <c r="E100" s="22">
        <v>1</v>
      </c>
      <c r="F100" s="21"/>
      <c r="G100" s="22">
        <v>72</v>
      </c>
      <c r="H100" s="20">
        <v>159</v>
      </c>
      <c r="I100" s="20">
        <v>208</v>
      </c>
      <c r="J100" s="24"/>
      <c r="K100" s="20"/>
      <c r="L100" s="24"/>
      <c r="M100" s="20">
        <f>J100*E100+L100*G100*E100</f>
        <v>0</v>
      </c>
      <c r="N100" s="21">
        <f>J100*D100+L100*F100</f>
        <v>0</v>
      </c>
    </row>
    <row r="101" spans="1:14" customHeight="1" ht="75.5">
      <c r="A101" s="20"/>
      <c r="B101" s="20" t="s">
        <v>599</v>
      </c>
      <c r="C101" s="20" t="s">
        <v>600</v>
      </c>
      <c r="D101" s="21">
        <v>289.0</v>
      </c>
      <c r="E101" s="22">
        <v>1</v>
      </c>
      <c r="F101" s="21"/>
      <c r="G101" s="22">
        <v>80</v>
      </c>
      <c r="H101" s="20">
        <v>164</v>
      </c>
      <c r="I101" s="20">
        <v>73</v>
      </c>
      <c r="J101" s="24"/>
      <c r="K101" s="20"/>
      <c r="L101" s="24"/>
      <c r="M101" s="20">
        <f>J101*E101+L101*G101*E101</f>
        <v>0</v>
      </c>
      <c r="N101" s="21">
        <f>J101*D101+L101*F101</f>
        <v>0</v>
      </c>
    </row>
    <row r="102" spans="1:14" customHeight="1" ht="75.5">
      <c r="A102" s="20"/>
      <c r="B102" s="20" t="s">
        <v>601</v>
      </c>
      <c r="C102" s="20" t="s">
        <v>602</v>
      </c>
      <c r="D102" s="21">
        <v>149.0</v>
      </c>
      <c r="E102" s="22">
        <v>1</v>
      </c>
      <c r="F102" s="21"/>
      <c r="G102" s="22">
        <v>84</v>
      </c>
      <c r="H102" s="20">
        <v>105</v>
      </c>
      <c r="I102" s="20">
        <v>76</v>
      </c>
      <c r="J102" s="24"/>
      <c r="K102" s="20"/>
      <c r="L102" s="24"/>
      <c r="M102" s="20">
        <f>J102*E102+L102*G102*E102</f>
        <v>0</v>
      </c>
      <c r="N102" s="21">
        <f>J102*D102+L102*F102</f>
        <v>0</v>
      </c>
    </row>
    <row r="103" spans="1:14" customHeight="1" ht="75.5">
      <c r="A103" s="20"/>
      <c r="B103" s="20" t="s">
        <v>603</v>
      </c>
      <c r="C103" s="20" t="s">
        <v>604</v>
      </c>
      <c r="D103" s="21">
        <v>469.0</v>
      </c>
      <c r="E103" s="22">
        <v>1</v>
      </c>
      <c r="F103" s="21"/>
      <c r="G103" s="22">
        <v>60</v>
      </c>
      <c r="H103" s="20">
        <v>258</v>
      </c>
      <c r="I103" s="20">
        <v>48</v>
      </c>
      <c r="J103" s="24"/>
      <c r="K103" s="20"/>
      <c r="L103" s="24"/>
      <c r="M103" s="20">
        <f>J103*E103+L103*G103*E103</f>
        <v>0</v>
      </c>
      <c r="N103" s="21">
        <f>J103*D103+L103*F103</f>
        <v>0</v>
      </c>
    </row>
    <row r="104" spans="1:14" customHeight="1" ht="75.5">
      <c r="A104" s="20"/>
      <c r="B104" s="20" t="s">
        <v>605</v>
      </c>
      <c r="C104" s="20" t="s">
        <v>606</v>
      </c>
      <c r="D104" s="21">
        <v>629.0</v>
      </c>
      <c r="E104" s="22">
        <v>1</v>
      </c>
      <c r="F104" s="21"/>
      <c r="G104" s="22">
        <v>50</v>
      </c>
      <c r="H104" s="20">
        <v>265</v>
      </c>
      <c r="I104" s="20">
        <v>41</v>
      </c>
      <c r="J104" s="24"/>
      <c r="K104" s="20"/>
      <c r="L104" s="24"/>
      <c r="M104" s="20">
        <f>J104*E104+L104*G104*E104</f>
        <v>0</v>
      </c>
      <c r="N104" s="21">
        <f>J104*D104+L104*F104</f>
        <v>0</v>
      </c>
    </row>
    <row r="105" spans="1:14" customHeight="1" ht="75.5">
      <c r="A105" s="20"/>
      <c r="B105" s="20" t="s">
        <v>607</v>
      </c>
      <c r="C105" s="20" t="s">
        <v>608</v>
      </c>
      <c r="D105" s="21">
        <v>299.0</v>
      </c>
      <c r="E105" s="22">
        <v>1</v>
      </c>
      <c r="F105" s="21"/>
      <c r="G105" s="22">
        <v>48</v>
      </c>
      <c r="H105" s="20">
        <v>183</v>
      </c>
      <c r="I105" s="20">
        <v>36</v>
      </c>
      <c r="J105" s="24"/>
      <c r="K105" s="20"/>
      <c r="L105" s="24"/>
      <c r="M105" s="20">
        <f>J105*E105+L105*G105*E105</f>
        <v>0</v>
      </c>
      <c r="N105" s="21">
        <f>J105*D105+L105*F105</f>
        <v>0</v>
      </c>
    </row>
    <row r="106" spans="1:14" customHeight="1" ht="75.5">
      <c r="A106" s="20"/>
      <c r="B106" s="20" t="s">
        <v>609</v>
      </c>
      <c r="C106" s="20" t="s">
        <v>610</v>
      </c>
      <c r="D106" s="21">
        <v>679.0</v>
      </c>
      <c r="E106" s="22">
        <v>1</v>
      </c>
      <c r="F106" s="21"/>
      <c r="G106" s="22">
        <v>36</v>
      </c>
      <c r="H106" s="20">
        <v>414</v>
      </c>
      <c r="I106" s="20">
        <v>28</v>
      </c>
      <c r="J106" s="24"/>
      <c r="K106" s="20"/>
      <c r="L106" s="24"/>
      <c r="M106" s="20">
        <f>J106*E106+L106*G106*E106</f>
        <v>0</v>
      </c>
      <c r="N106" s="21">
        <f>J106*D106+L106*F106</f>
        <v>0</v>
      </c>
    </row>
    <row r="107" spans="1:14" customHeight="1" ht="75.5">
      <c r="A107" s="20"/>
      <c r="B107" s="20" t="s">
        <v>611</v>
      </c>
      <c r="C107" s="20" t="s">
        <v>612</v>
      </c>
      <c r="D107" s="21">
        <v>359.0</v>
      </c>
      <c r="E107" s="22">
        <v>1</v>
      </c>
      <c r="F107" s="21"/>
      <c r="G107" s="22">
        <v>48</v>
      </c>
      <c r="H107" s="20">
        <v>297</v>
      </c>
      <c r="I107" s="20">
        <v>36</v>
      </c>
      <c r="J107" s="24"/>
      <c r="K107" s="20"/>
      <c r="L107" s="24"/>
      <c r="M107" s="20">
        <f>J107*E107+L107*G107*E107</f>
        <v>0</v>
      </c>
      <c r="N107" s="21">
        <f>J107*D107+L107*F107</f>
        <v>0</v>
      </c>
    </row>
    <row r="108" spans="1:14" customHeight="1" ht="75.5">
      <c r="A108" s="20"/>
      <c r="B108" s="20" t="s">
        <v>613</v>
      </c>
      <c r="C108" s="20" t="s">
        <v>614</v>
      </c>
      <c r="D108" s="21">
        <v>739.0</v>
      </c>
      <c r="E108" s="22">
        <v>1</v>
      </c>
      <c r="F108" s="21"/>
      <c r="G108" s="22">
        <v>25</v>
      </c>
      <c r="H108" s="20">
        <v>611</v>
      </c>
      <c r="I108" s="20">
        <v>17</v>
      </c>
      <c r="J108" s="24"/>
      <c r="K108" s="20"/>
      <c r="L108" s="24"/>
      <c r="M108" s="20">
        <f>J108*E108+L108*G108*E108</f>
        <v>0</v>
      </c>
      <c r="N108" s="21">
        <f>J108*D108+L108*F108</f>
        <v>0</v>
      </c>
    </row>
    <row r="109" spans="1:14" customHeight="1" ht="75.5">
      <c r="A109" s="20"/>
      <c r="B109" s="20" t="s">
        <v>615</v>
      </c>
      <c r="C109" s="20" t="s">
        <v>616</v>
      </c>
      <c r="D109" s="21">
        <v>1079.0</v>
      </c>
      <c r="E109" s="22">
        <v>1</v>
      </c>
      <c r="F109" s="21"/>
      <c r="G109" s="22">
        <v>50</v>
      </c>
      <c r="H109" s="20">
        <v>391</v>
      </c>
      <c r="I109" s="20">
        <v>44</v>
      </c>
      <c r="J109" s="24"/>
      <c r="K109" s="20"/>
      <c r="L109" s="24"/>
      <c r="M109" s="20">
        <f>J109*E109+L109*G109*E109</f>
        <v>0</v>
      </c>
      <c r="N109" s="21">
        <f>J109*D109+L109*F109</f>
        <v>0</v>
      </c>
    </row>
    <row r="110" spans="1:14" customHeight="1" ht="75.5">
      <c r="A110" s="20"/>
      <c r="B110" s="20" t="s">
        <v>617</v>
      </c>
      <c r="C110" s="20" t="s">
        <v>618</v>
      </c>
      <c r="D110" s="21">
        <v>469.0</v>
      </c>
      <c r="E110" s="22">
        <v>1</v>
      </c>
      <c r="F110" s="21"/>
      <c r="G110" s="22">
        <v>40</v>
      </c>
      <c r="H110" s="20">
        <v>375</v>
      </c>
      <c r="I110" s="20">
        <v>33</v>
      </c>
      <c r="J110" s="24"/>
      <c r="K110" s="20"/>
      <c r="L110" s="24"/>
      <c r="M110" s="20">
        <f>J110*E110+L110*G110*E110</f>
        <v>0</v>
      </c>
      <c r="N110" s="21">
        <f>J110*D110+L110*F110</f>
        <v>0</v>
      </c>
    </row>
    <row r="111" spans="1:14" customHeight="1" ht="75.5">
      <c r="A111" s="20"/>
      <c r="B111" s="20" t="s">
        <v>619</v>
      </c>
      <c r="C111" s="20" t="s">
        <v>620</v>
      </c>
      <c r="D111" s="21">
        <v>989.0</v>
      </c>
      <c r="E111" s="22">
        <v>1</v>
      </c>
      <c r="F111" s="21"/>
      <c r="G111" s="22">
        <v>25</v>
      </c>
      <c r="H111" s="20">
        <v>646</v>
      </c>
      <c r="I111" s="20">
        <v>16</v>
      </c>
      <c r="J111" s="24"/>
      <c r="K111" s="20"/>
      <c r="L111" s="24"/>
      <c r="M111" s="20">
        <f>J111*E111+L111*G111*E111</f>
        <v>0</v>
      </c>
      <c r="N111" s="21">
        <f>J111*D111+L111*F111</f>
        <v>0</v>
      </c>
    </row>
    <row r="112" spans="1:14" customHeight="1" ht="75.5">
      <c r="A112" s="20"/>
      <c r="B112" s="20" t="s">
        <v>621</v>
      </c>
      <c r="C112" s="20" t="s">
        <v>622</v>
      </c>
      <c r="D112" s="21">
        <v>259.0</v>
      </c>
      <c r="E112" s="22">
        <v>1</v>
      </c>
      <c r="F112" s="21"/>
      <c r="G112" s="22">
        <v>60</v>
      </c>
      <c r="H112" s="20">
        <v>210</v>
      </c>
      <c r="I112" s="20">
        <v>172</v>
      </c>
      <c r="J112" s="24"/>
      <c r="K112" s="20"/>
      <c r="L112" s="24"/>
      <c r="M112" s="20">
        <f>J112*E112+L112*G112*E112</f>
        <v>0</v>
      </c>
      <c r="N112" s="21">
        <f>J112*D112+L112*F112</f>
        <v>0</v>
      </c>
    </row>
    <row r="113" spans="1:14">
      <c r="A113" s="25"/>
      <c r="B113" s="25"/>
      <c r="C113" s="25"/>
      <c r="D113" s="26"/>
      <c r="E113" s="27"/>
      <c r="F113" s="26"/>
      <c r="G113" s="27"/>
      <c r="H113" s="25"/>
      <c r="I113" s="25"/>
      <c r="J113" s="28">
        <f>SUM(J2:J112)</f>
        <v>0</v>
      </c>
      <c r="K113" s="25"/>
      <c r="L113" s="28">
        <f>SUM(L2:L112)</f>
        <v>0</v>
      </c>
      <c r="M113" s="25"/>
      <c r="N113" s="26">
        <f>SUM(N2:N112)</f>
        <v>0</v>
      </c>
    </row>
  </sheetData>
  <conditionalFormatting sqref="J2:J112">
    <cfRule type="cellIs" dxfId="0" priority="1" operator="greaterThan">
      <formula>$I2</formula>
    </cfRule>
  </conditionalFormatting>
  <conditionalFormatting sqref="L2:L112">
    <cfRule type="cellIs" dxfId="1" priority="2" operator="greaterThan">
      <formula>$K2</formula>
    </cfRule>
  </conditionalFormatting>
  <conditionalFormatting sqref="N2:N113">
    <cfRule type="cellIs" dxfId="2" priority="3" operator="equal">
      <formula>0</formula>
    </cfRule>
  </conditionalFormatting>
  <conditionalFormatting sqref="M2:M113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8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623</v>
      </c>
      <c r="C2" s="20" t="s">
        <v>624</v>
      </c>
      <c r="D2" s="21">
        <v>139.0</v>
      </c>
      <c r="E2" s="22">
        <v>10</v>
      </c>
      <c r="F2" s="21">
        <v>4799.0</v>
      </c>
      <c r="G2" s="22">
        <v>40</v>
      </c>
      <c r="H2" s="20">
        <v>275</v>
      </c>
      <c r="I2" s="20">
        <v>507</v>
      </c>
      <c r="J2" s="24"/>
      <c r="K2" s="20">
        <v>12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625</v>
      </c>
      <c r="C3" s="20" t="s">
        <v>626</v>
      </c>
      <c r="D3" s="21">
        <v>399.0</v>
      </c>
      <c r="E3" s="22">
        <v>20</v>
      </c>
      <c r="F3" s="21">
        <v>3949.0</v>
      </c>
      <c r="G3" s="22">
        <v>12</v>
      </c>
      <c r="H3" s="20">
        <v>529</v>
      </c>
      <c r="I3" s="20">
        <v>118</v>
      </c>
      <c r="J3" s="24"/>
      <c r="K3" s="20">
        <v>9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627</v>
      </c>
      <c r="C4" s="20" t="s">
        <v>628</v>
      </c>
      <c r="D4" s="21">
        <v>399.0</v>
      </c>
      <c r="E4" s="22">
        <v>20</v>
      </c>
      <c r="F4" s="21">
        <v>3949.0</v>
      </c>
      <c r="G4" s="22">
        <v>12</v>
      </c>
      <c r="H4" s="20">
        <v>529</v>
      </c>
      <c r="I4" s="20">
        <v>28</v>
      </c>
      <c r="J4" s="24"/>
      <c r="K4" s="20">
        <v>2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629</v>
      </c>
      <c r="C5" s="20" t="s">
        <v>630</v>
      </c>
      <c r="D5" s="21">
        <v>399.0</v>
      </c>
      <c r="E5" s="22">
        <v>20</v>
      </c>
      <c r="F5" s="21">
        <v>3949.0</v>
      </c>
      <c r="G5" s="22">
        <v>12</v>
      </c>
      <c r="H5" s="20">
        <v>529</v>
      </c>
      <c r="I5" s="20">
        <v>73</v>
      </c>
      <c r="J5" s="24"/>
      <c r="K5" s="20">
        <v>6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631</v>
      </c>
      <c r="C6" s="20" t="s">
        <v>632</v>
      </c>
      <c r="D6" s="21">
        <v>379.0</v>
      </c>
      <c r="E6" s="22">
        <v>20</v>
      </c>
      <c r="F6" s="21">
        <v>3799.0</v>
      </c>
      <c r="G6" s="22">
        <v>12</v>
      </c>
      <c r="H6" s="20">
        <v>522</v>
      </c>
      <c r="I6" s="20">
        <v>65</v>
      </c>
      <c r="J6" s="24"/>
      <c r="K6" s="20">
        <v>5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633</v>
      </c>
      <c r="C7" s="20" t="s">
        <v>634</v>
      </c>
      <c r="D7" s="21">
        <v>379.0</v>
      </c>
      <c r="E7" s="22">
        <v>20</v>
      </c>
      <c r="F7" s="21">
        <v>3799.0</v>
      </c>
      <c r="G7" s="22">
        <v>12</v>
      </c>
      <c r="H7" s="20">
        <v>522</v>
      </c>
      <c r="I7" s="20">
        <v>60</v>
      </c>
      <c r="J7" s="24"/>
      <c r="K7" s="20">
        <v>4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635</v>
      </c>
      <c r="C8" s="20" t="s">
        <v>636</v>
      </c>
      <c r="D8" s="21">
        <v>379.0</v>
      </c>
      <c r="E8" s="22">
        <v>20</v>
      </c>
      <c r="F8" s="21">
        <v>3799.0</v>
      </c>
      <c r="G8" s="22">
        <v>12</v>
      </c>
      <c r="H8" s="20">
        <v>522</v>
      </c>
      <c r="I8" s="20">
        <v>88</v>
      </c>
      <c r="J8" s="24"/>
      <c r="K8" s="20">
        <v>7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637</v>
      </c>
      <c r="C9" s="20" t="s">
        <v>638</v>
      </c>
      <c r="D9" s="21">
        <v>519.0</v>
      </c>
      <c r="E9" s="22">
        <v>20</v>
      </c>
      <c r="F9" s="21">
        <v>4349.0</v>
      </c>
      <c r="G9" s="22">
        <v>10</v>
      </c>
      <c r="H9" s="20">
        <v>560</v>
      </c>
      <c r="I9" s="20">
        <v>1</v>
      </c>
      <c r="J9" s="24"/>
      <c r="K9" s="20">
        <v>0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639</v>
      </c>
      <c r="C10" s="20" t="s">
        <v>640</v>
      </c>
      <c r="D10" s="21">
        <v>469.0</v>
      </c>
      <c r="E10" s="22">
        <v>20</v>
      </c>
      <c r="F10" s="21">
        <v>4699.0</v>
      </c>
      <c r="G10" s="22">
        <v>12</v>
      </c>
      <c r="H10" s="20">
        <v>554</v>
      </c>
      <c r="I10" s="20">
        <v>11</v>
      </c>
      <c r="J10" s="24"/>
      <c r="K10" s="20">
        <v>0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641</v>
      </c>
      <c r="C11" s="20" t="s">
        <v>642</v>
      </c>
      <c r="D11" s="21">
        <v>109.0</v>
      </c>
      <c r="E11" s="22">
        <v>6</v>
      </c>
      <c r="F11" s="21">
        <v>2149.0</v>
      </c>
      <c r="G11" s="22">
        <v>24</v>
      </c>
      <c r="H11" s="20">
        <v>165</v>
      </c>
      <c r="I11" s="20">
        <v>9</v>
      </c>
      <c r="J11" s="24"/>
      <c r="K11" s="20">
        <v>0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643</v>
      </c>
      <c r="C12" s="20" t="s">
        <v>644</v>
      </c>
      <c r="D12" s="21">
        <v>315.0</v>
      </c>
      <c r="E12" s="22">
        <v>9</v>
      </c>
      <c r="F12" s="21">
        <v>2649.0</v>
      </c>
      <c r="G12" s="22">
        <v>10</v>
      </c>
      <c r="H12" s="20">
        <v>328</v>
      </c>
      <c r="I12" s="20">
        <v>1</v>
      </c>
      <c r="J12" s="24"/>
      <c r="K12" s="20">
        <v>0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645</v>
      </c>
      <c r="C13" s="20" t="s">
        <v>646</v>
      </c>
      <c r="D13" s="21">
        <v>469.0</v>
      </c>
      <c r="E13" s="22">
        <v>20</v>
      </c>
      <c r="F13" s="21">
        <v>4699.0</v>
      </c>
      <c r="G13" s="22">
        <v>12</v>
      </c>
      <c r="H13" s="20">
        <v>546</v>
      </c>
      <c r="I13" s="20">
        <v>9</v>
      </c>
      <c r="J13" s="24"/>
      <c r="K13" s="20">
        <v>0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647</v>
      </c>
      <c r="C14" s="20" t="s">
        <v>648</v>
      </c>
      <c r="D14" s="21">
        <v>269.0</v>
      </c>
      <c r="E14" s="22">
        <v>3</v>
      </c>
      <c r="F14" s="21">
        <v>4499.0</v>
      </c>
      <c r="G14" s="22">
        <v>20</v>
      </c>
      <c r="H14" s="20">
        <v>337</v>
      </c>
      <c r="I14" s="20">
        <v>117</v>
      </c>
      <c r="J14" s="24"/>
      <c r="K14" s="20">
        <v>5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649</v>
      </c>
      <c r="C15" s="20" t="s">
        <v>650</v>
      </c>
      <c r="D15" s="21">
        <v>489.0</v>
      </c>
      <c r="E15" s="22">
        <v>20</v>
      </c>
      <c r="F15" s="21">
        <v>4849.0</v>
      </c>
      <c r="G15" s="22">
        <v>12</v>
      </c>
      <c r="H15" s="20">
        <v>529</v>
      </c>
      <c r="I15" s="20">
        <v>8</v>
      </c>
      <c r="J15" s="24"/>
      <c r="K15" s="20">
        <v>0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651</v>
      </c>
      <c r="C16" s="20" t="s">
        <v>652</v>
      </c>
      <c r="D16" s="21">
        <v>629.0</v>
      </c>
      <c r="E16" s="22">
        <v>20</v>
      </c>
      <c r="F16" s="21">
        <v>6299.0</v>
      </c>
      <c r="G16" s="22">
        <v>12</v>
      </c>
      <c r="H16" s="20">
        <v>1030</v>
      </c>
      <c r="I16" s="20">
        <v>7</v>
      </c>
      <c r="J16" s="24"/>
      <c r="K16" s="20">
        <v>0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653</v>
      </c>
      <c r="C17" s="20" t="s">
        <v>654</v>
      </c>
      <c r="D17" s="21">
        <v>519.0</v>
      </c>
      <c r="E17" s="22">
        <v>20</v>
      </c>
      <c r="F17" s="21">
        <v>5199.0</v>
      </c>
      <c r="G17" s="22">
        <v>12</v>
      </c>
      <c r="H17" s="20">
        <v>633</v>
      </c>
      <c r="I17" s="20">
        <v>6</v>
      </c>
      <c r="J17" s="24"/>
      <c r="K17" s="20">
        <v>0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655</v>
      </c>
      <c r="C18" s="20" t="s">
        <v>656</v>
      </c>
      <c r="D18" s="21">
        <v>519.0</v>
      </c>
      <c r="E18" s="22">
        <v>20</v>
      </c>
      <c r="F18" s="21">
        <v>5199.0</v>
      </c>
      <c r="G18" s="22">
        <v>12</v>
      </c>
      <c r="H18" s="20">
        <v>633</v>
      </c>
      <c r="I18" s="20">
        <v>8</v>
      </c>
      <c r="J18" s="24"/>
      <c r="K18" s="20">
        <v>0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657</v>
      </c>
      <c r="C19" s="20" t="s">
        <v>658</v>
      </c>
      <c r="D19" s="21">
        <v>629.0</v>
      </c>
      <c r="E19" s="22">
        <v>20</v>
      </c>
      <c r="F19" s="21">
        <v>6299.0</v>
      </c>
      <c r="G19" s="22">
        <v>12</v>
      </c>
      <c r="H19" s="20">
        <v>943</v>
      </c>
      <c r="I19" s="20">
        <v>39</v>
      </c>
      <c r="J19" s="24"/>
      <c r="K19" s="20">
        <v>3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659</v>
      </c>
      <c r="C20" s="20" t="s">
        <v>660</v>
      </c>
      <c r="D20" s="21">
        <v>739.0</v>
      </c>
      <c r="E20" s="22">
        <v>30</v>
      </c>
      <c r="F20" s="21">
        <v>4899.0</v>
      </c>
      <c r="G20" s="22">
        <v>8</v>
      </c>
      <c r="H20" s="20">
        <v>1182</v>
      </c>
      <c r="I20" s="20">
        <v>3</v>
      </c>
      <c r="J20" s="24"/>
      <c r="K20" s="20">
        <v>0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661</v>
      </c>
      <c r="C21" s="20" t="s">
        <v>662</v>
      </c>
      <c r="D21" s="21">
        <v>509.0</v>
      </c>
      <c r="E21" s="22">
        <v>20</v>
      </c>
      <c r="F21" s="21">
        <v>5149.0</v>
      </c>
      <c r="G21" s="22">
        <v>12</v>
      </c>
      <c r="H21" s="20">
        <v>585</v>
      </c>
      <c r="I21" s="20">
        <v>18</v>
      </c>
      <c r="J21" s="24"/>
      <c r="K21" s="20">
        <v>1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663</v>
      </c>
      <c r="C22" s="20" t="s">
        <v>664</v>
      </c>
      <c r="D22" s="21">
        <v>629.0</v>
      </c>
      <c r="E22" s="22">
        <v>20</v>
      </c>
      <c r="F22" s="21">
        <v>6299.0</v>
      </c>
      <c r="G22" s="22">
        <v>12</v>
      </c>
      <c r="H22" s="20">
        <v>1030</v>
      </c>
      <c r="I22" s="20">
        <v>4</v>
      </c>
      <c r="J22" s="24"/>
      <c r="K22" s="20">
        <v>0</v>
      </c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665</v>
      </c>
      <c r="C23" s="20" t="s">
        <v>666</v>
      </c>
      <c r="D23" s="21">
        <v>679.0</v>
      </c>
      <c r="E23" s="22">
        <v>60</v>
      </c>
      <c r="F23" s="21">
        <v>5699.0</v>
      </c>
      <c r="G23" s="22">
        <v>10</v>
      </c>
      <c r="H23" s="20">
        <v>779</v>
      </c>
      <c r="I23" s="20">
        <v>37</v>
      </c>
      <c r="J23" s="24"/>
      <c r="K23" s="20">
        <v>3</v>
      </c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667</v>
      </c>
      <c r="C24" s="20" t="s">
        <v>668</v>
      </c>
      <c r="D24" s="21">
        <v>629.0</v>
      </c>
      <c r="E24" s="22">
        <v>20</v>
      </c>
      <c r="F24" s="21">
        <v>6299.0</v>
      </c>
      <c r="G24" s="22">
        <v>12</v>
      </c>
      <c r="H24" s="20">
        <v>943</v>
      </c>
      <c r="I24" s="20">
        <v>8</v>
      </c>
      <c r="J24" s="24"/>
      <c r="K24" s="20">
        <v>0</v>
      </c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669</v>
      </c>
      <c r="C25" s="20" t="s">
        <v>670</v>
      </c>
      <c r="D25" s="21">
        <v>629.0</v>
      </c>
      <c r="E25" s="22">
        <v>20</v>
      </c>
      <c r="F25" s="21">
        <v>6299.0</v>
      </c>
      <c r="G25" s="22">
        <v>12</v>
      </c>
      <c r="H25" s="20">
        <v>943</v>
      </c>
      <c r="I25" s="20">
        <v>14</v>
      </c>
      <c r="J25" s="24"/>
      <c r="K25" s="20">
        <v>1</v>
      </c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671</v>
      </c>
      <c r="C26" s="20" t="s">
        <v>672</v>
      </c>
      <c r="D26" s="21">
        <v>739.0</v>
      </c>
      <c r="E26" s="22">
        <v>30</v>
      </c>
      <c r="F26" s="21">
        <v>4899.0</v>
      </c>
      <c r="G26" s="22">
        <v>8</v>
      </c>
      <c r="H26" s="20">
        <v>1182</v>
      </c>
      <c r="I26" s="20">
        <v>8</v>
      </c>
      <c r="J26" s="24"/>
      <c r="K26" s="20">
        <v>1</v>
      </c>
      <c r="L26" s="24"/>
      <c r="M26" s="20">
        <f>J26*E26+L26*G26*E26</f>
        <v>0</v>
      </c>
      <c r="N26" s="21">
        <f>J26*D26+L26*F26</f>
        <v>0</v>
      </c>
    </row>
    <row r="27" spans="1:14" customHeight="1" ht="75.5">
      <c r="A27" s="20"/>
      <c r="B27" s="20" t="s">
        <v>673</v>
      </c>
      <c r="C27" s="20" t="s">
        <v>674</v>
      </c>
      <c r="D27" s="21">
        <v>499.0</v>
      </c>
      <c r="E27" s="22">
        <v>20</v>
      </c>
      <c r="F27" s="21">
        <v>5049.0</v>
      </c>
      <c r="G27" s="22">
        <v>12</v>
      </c>
      <c r="H27" s="20">
        <v>862</v>
      </c>
      <c r="I27" s="20">
        <v>12</v>
      </c>
      <c r="J27" s="24"/>
      <c r="K27" s="20">
        <v>1</v>
      </c>
      <c r="L27" s="24"/>
      <c r="M27" s="20">
        <f>J27*E27+L27*G27*E27</f>
        <v>0</v>
      </c>
      <c r="N27" s="21">
        <f>J27*D27+L27*F27</f>
        <v>0</v>
      </c>
    </row>
    <row r="28" spans="1:14">
      <c r="A28" s="25"/>
      <c r="B28" s="25"/>
      <c r="C28" s="25"/>
      <c r="D28" s="26"/>
      <c r="E28" s="27"/>
      <c r="F28" s="26"/>
      <c r="G28" s="27"/>
      <c r="H28" s="25"/>
      <c r="I28" s="25"/>
      <c r="J28" s="28">
        <f>SUM(J2:J27)</f>
        <v>0</v>
      </c>
      <c r="K28" s="25"/>
      <c r="L28" s="28">
        <f>SUM(L2:L27)</f>
        <v>0</v>
      </c>
      <c r="M28" s="25"/>
      <c r="N28" s="26">
        <f>SUM(N2:N27)</f>
        <v>0</v>
      </c>
    </row>
  </sheetData>
  <conditionalFormatting sqref="J2:J27">
    <cfRule type="cellIs" dxfId="0" priority="1" operator="greaterThan">
      <formula>$I2</formula>
    </cfRule>
  </conditionalFormatting>
  <conditionalFormatting sqref="L2:L27">
    <cfRule type="cellIs" dxfId="1" priority="2" operator="greaterThan">
      <formula>$K2</formula>
    </cfRule>
  </conditionalFormatting>
  <conditionalFormatting sqref="N2:N28">
    <cfRule type="cellIs" dxfId="2" priority="3" operator="equal">
      <formula>0</formula>
    </cfRule>
  </conditionalFormatting>
  <conditionalFormatting sqref="M2:M28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80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675</v>
      </c>
      <c r="C2" s="20" t="s">
        <v>676</v>
      </c>
      <c r="D2" s="21">
        <v>379.0</v>
      </c>
      <c r="E2" s="22">
        <v>20</v>
      </c>
      <c r="F2" s="21">
        <v>3999.0</v>
      </c>
      <c r="G2" s="22">
        <v>12</v>
      </c>
      <c r="H2" s="20">
        <v>545</v>
      </c>
      <c r="I2" s="20">
        <v>234</v>
      </c>
      <c r="J2" s="24"/>
      <c r="K2" s="20">
        <v>19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677</v>
      </c>
      <c r="C3" s="20" t="s">
        <v>678</v>
      </c>
      <c r="D3" s="21">
        <v>379.0</v>
      </c>
      <c r="E3" s="22">
        <v>20</v>
      </c>
      <c r="F3" s="21">
        <v>3999.0</v>
      </c>
      <c r="G3" s="22">
        <v>12</v>
      </c>
      <c r="H3" s="20">
        <v>545</v>
      </c>
      <c r="I3" s="20">
        <v>192</v>
      </c>
      <c r="J3" s="24"/>
      <c r="K3" s="20">
        <v>16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679</v>
      </c>
      <c r="C4" s="20" t="s">
        <v>680</v>
      </c>
      <c r="D4" s="21">
        <v>379.0</v>
      </c>
      <c r="E4" s="22">
        <v>20</v>
      </c>
      <c r="F4" s="21">
        <v>3999.0</v>
      </c>
      <c r="G4" s="22">
        <v>12</v>
      </c>
      <c r="H4" s="20">
        <v>545</v>
      </c>
      <c r="I4" s="20">
        <v>228</v>
      </c>
      <c r="J4" s="24"/>
      <c r="K4" s="20">
        <v>19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681</v>
      </c>
      <c r="C5" s="20" t="s">
        <v>682</v>
      </c>
      <c r="D5" s="21">
        <v>379.0</v>
      </c>
      <c r="E5" s="22">
        <v>20</v>
      </c>
      <c r="F5" s="21">
        <v>3999.0</v>
      </c>
      <c r="G5" s="22">
        <v>12</v>
      </c>
      <c r="H5" s="20">
        <v>545</v>
      </c>
      <c r="I5" s="20">
        <v>228</v>
      </c>
      <c r="J5" s="24"/>
      <c r="K5" s="20">
        <v>19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683</v>
      </c>
      <c r="C6" s="20" t="s">
        <v>684</v>
      </c>
      <c r="D6" s="21">
        <v>379.0</v>
      </c>
      <c r="E6" s="22">
        <v>20</v>
      </c>
      <c r="F6" s="21">
        <v>3999.0</v>
      </c>
      <c r="G6" s="22">
        <v>12</v>
      </c>
      <c r="H6" s="20">
        <v>688</v>
      </c>
      <c r="I6" s="20">
        <v>695</v>
      </c>
      <c r="J6" s="24"/>
      <c r="K6" s="20">
        <v>57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685</v>
      </c>
      <c r="C7" s="20" t="s">
        <v>686</v>
      </c>
      <c r="D7" s="21"/>
      <c r="E7" s="22">
        <v>68</v>
      </c>
      <c r="F7" s="21">
        <v>3799.0</v>
      </c>
      <c r="G7" s="22">
        <v>30</v>
      </c>
      <c r="H7" s="20">
        <v>321</v>
      </c>
      <c r="I7" s="20"/>
      <c r="J7" s="24"/>
      <c r="K7" s="20">
        <v>41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687</v>
      </c>
      <c r="C8" s="20" t="s">
        <v>688</v>
      </c>
      <c r="D8" s="21">
        <v>379.0</v>
      </c>
      <c r="E8" s="22">
        <v>20</v>
      </c>
      <c r="F8" s="21">
        <v>3999.0</v>
      </c>
      <c r="G8" s="22">
        <v>12</v>
      </c>
      <c r="H8" s="20">
        <v>718</v>
      </c>
      <c r="I8" s="20">
        <v>418</v>
      </c>
      <c r="J8" s="24"/>
      <c r="K8" s="20">
        <v>34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689</v>
      </c>
      <c r="C9" s="20" t="s">
        <v>690</v>
      </c>
      <c r="D9" s="21"/>
      <c r="E9" s="22">
        <v>70</v>
      </c>
      <c r="F9" s="21">
        <v>3799.0</v>
      </c>
      <c r="G9" s="22">
        <v>30</v>
      </c>
      <c r="H9" s="20">
        <v>305</v>
      </c>
      <c r="I9" s="20"/>
      <c r="J9" s="24"/>
      <c r="K9" s="20">
        <v>45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691</v>
      </c>
      <c r="C10" s="20" t="s">
        <v>692</v>
      </c>
      <c r="D10" s="21"/>
      <c r="E10" s="22">
        <v>40</v>
      </c>
      <c r="F10" s="21">
        <v>3799.0</v>
      </c>
      <c r="G10" s="22">
        <v>12</v>
      </c>
      <c r="H10" s="20">
        <v>830</v>
      </c>
      <c r="I10" s="20"/>
      <c r="J10" s="24"/>
      <c r="K10" s="20">
        <v>15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693</v>
      </c>
      <c r="C11" s="20" t="s">
        <v>694</v>
      </c>
      <c r="D11" s="21">
        <v>265.0</v>
      </c>
      <c r="E11" s="22">
        <v>30</v>
      </c>
      <c r="F11" s="21">
        <v>4739.0</v>
      </c>
      <c r="G11" s="22">
        <v>20</v>
      </c>
      <c r="H11" s="20">
        <v>530</v>
      </c>
      <c r="I11" s="20">
        <v>434</v>
      </c>
      <c r="J11" s="24"/>
      <c r="K11" s="20">
        <v>21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695</v>
      </c>
      <c r="C12" s="20" t="s">
        <v>696</v>
      </c>
      <c r="D12" s="21"/>
      <c r="E12" s="22">
        <v>20</v>
      </c>
      <c r="F12" s="21">
        <v>3999.0</v>
      </c>
      <c r="G12" s="22">
        <v>12</v>
      </c>
      <c r="H12" s="20">
        <v>603</v>
      </c>
      <c r="I12" s="20"/>
      <c r="J12" s="24"/>
      <c r="K12" s="20">
        <v>29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697</v>
      </c>
      <c r="C13" s="20" t="s">
        <v>698</v>
      </c>
      <c r="D13" s="21">
        <v>379.0</v>
      </c>
      <c r="E13" s="22">
        <v>20</v>
      </c>
      <c r="F13" s="21">
        <v>3999.0</v>
      </c>
      <c r="G13" s="22">
        <v>12</v>
      </c>
      <c r="H13" s="20">
        <v>579</v>
      </c>
      <c r="I13" s="20">
        <v>396</v>
      </c>
      <c r="J13" s="24"/>
      <c r="K13" s="20">
        <v>33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699</v>
      </c>
      <c r="C14" s="20" t="s">
        <v>700</v>
      </c>
      <c r="D14" s="21">
        <v>499.0</v>
      </c>
      <c r="E14" s="22">
        <v>1</v>
      </c>
      <c r="F14" s="21">
        <v>5049.0</v>
      </c>
      <c r="G14" s="22">
        <v>12</v>
      </c>
      <c r="H14" s="20">
        <v>1649</v>
      </c>
      <c r="I14" s="20">
        <v>84</v>
      </c>
      <c r="J14" s="24"/>
      <c r="K14" s="20">
        <v>7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701</v>
      </c>
      <c r="C15" s="20" t="s">
        <v>702</v>
      </c>
      <c r="D15" s="21">
        <v>499.0</v>
      </c>
      <c r="E15" s="22">
        <v>1</v>
      </c>
      <c r="F15" s="21">
        <v>5049.0</v>
      </c>
      <c r="G15" s="22">
        <v>12</v>
      </c>
      <c r="H15" s="20">
        <v>1649</v>
      </c>
      <c r="I15" s="20">
        <v>84</v>
      </c>
      <c r="J15" s="24"/>
      <c r="K15" s="20">
        <v>7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703</v>
      </c>
      <c r="C16" s="20" t="s">
        <v>704</v>
      </c>
      <c r="D16" s="21">
        <v>499.0</v>
      </c>
      <c r="E16" s="22">
        <v>1</v>
      </c>
      <c r="F16" s="21">
        <v>5049.0</v>
      </c>
      <c r="G16" s="22">
        <v>12</v>
      </c>
      <c r="H16" s="20"/>
      <c r="I16" s="20">
        <v>48</v>
      </c>
      <c r="J16" s="24"/>
      <c r="K16" s="20">
        <v>4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705</v>
      </c>
      <c r="C17" s="20" t="s">
        <v>706</v>
      </c>
      <c r="D17" s="21">
        <v>499.0</v>
      </c>
      <c r="E17" s="22">
        <v>1</v>
      </c>
      <c r="F17" s="21">
        <v>5049.0</v>
      </c>
      <c r="G17" s="22">
        <v>12</v>
      </c>
      <c r="H17" s="20">
        <v>1649</v>
      </c>
      <c r="I17" s="20">
        <v>108</v>
      </c>
      <c r="J17" s="24"/>
      <c r="K17" s="20">
        <v>9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707</v>
      </c>
      <c r="C18" s="20" t="s">
        <v>708</v>
      </c>
      <c r="D18" s="21">
        <v>469.0</v>
      </c>
      <c r="E18" s="22">
        <v>60</v>
      </c>
      <c r="F18" s="21">
        <v>3899.0</v>
      </c>
      <c r="G18" s="22">
        <v>10</v>
      </c>
      <c r="H18" s="20">
        <v>470</v>
      </c>
      <c r="I18" s="20">
        <v>90</v>
      </c>
      <c r="J18" s="24"/>
      <c r="K18" s="20">
        <v>9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709</v>
      </c>
      <c r="C19" s="20" t="s">
        <v>710</v>
      </c>
      <c r="D19" s="21">
        <v>469.0</v>
      </c>
      <c r="E19" s="22">
        <v>60</v>
      </c>
      <c r="F19" s="21">
        <v>3899.0</v>
      </c>
      <c r="G19" s="22">
        <v>10</v>
      </c>
      <c r="H19" s="20">
        <v>501</v>
      </c>
      <c r="I19" s="20">
        <v>140</v>
      </c>
      <c r="J19" s="24"/>
      <c r="K19" s="20">
        <v>14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711</v>
      </c>
      <c r="C20" s="20" t="s">
        <v>712</v>
      </c>
      <c r="D20" s="21">
        <v>719.0</v>
      </c>
      <c r="E20" s="22">
        <v>60</v>
      </c>
      <c r="F20" s="21">
        <v>3599.0</v>
      </c>
      <c r="G20" s="22">
        <v>6</v>
      </c>
      <c r="H20" s="20">
        <v>2165</v>
      </c>
      <c r="I20" s="20">
        <v>54</v>
      </c>
      <c r="J20" s="24"/>
      <c r="K20" s="20">
        <v>9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713</v>
      </c>
      <c r="C21" s="20" t="s">
        <v>714</v>
      </c>
      <c r="D21" s="21">
        <v>469.0</v>
      </c>
      <c r="E21" s="22">
        <v>20</v>
      </c>
      <c r="F21" s="21">
        <v>4699.0</v>
      </c>
      <c r="G21" s="22">
        <v>12</v>
      </c>
      <c r="H21" s="20">
        <v>398</v>
      </c>
      <c r="I21" s="20">
        <v>174</v>
      </c>
      <c r="J21" s="24"/>
      <c r="K21" s="20">
        <v>14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715</v>
      </c>
      <c r="C22" s="20" t="s">
        <v>716</v>
      </c>
      <c r="D22" s="21">
        <v>949.0</v>
      </c>
      <c r="E22" s="22">
        <v>12</v>
      </c>
      <c r="F22" s="21">
        <v>6349.0</v>
      </c>
      <c r="G22" s="22">
        <v>8</v>
      </c>
      <c r="H22" s="20">
        <v>594</v>
      </c>
      <c r="I22" s="20">
        <v>146</v>
      </c>
      <c r="J22" s="24"/>
      <c r="K22" s="20">
        <v>18</v>
      </c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717</v>
      </c>
      <c r="C23" s="20" t="s">
        <v>718</v>
      </c>
      <c r="D23" s="21">
        <v>269.0</v>
      </c>
      <c r="E23" s="22">
        <v>30</v>
      </c>
      <c r="F23" s="21">
        <v>5399.0</v>
      </c>
      <c r="G23" s="22">
        <v>24</v>
      </c>
      <c r="H23" s="20">
        <v>404</v>
      </c>
      <c r="I23" s="20">
        <v>206</v>
      </c>
      <c r="J23" s="24"/>
      <c r="K23" s="20">
        <v>8</v>
      </c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719</v>
      </c>
      <c r="C24" s="20" t="s">
        <v>720</v>
      </c>
      <c r="D24" s="21">
        <v>449.0</v>
      </c>
      <c r="E24" s="22">
        <v>20</v>
      </c>
      <c r="F24" s="21">
        <v>4499.0</v>
      </c>
      <c r="G24" s="22">
        <v>12</v>
      </c>
      <c r="H24" s="20">
        <v>466</v>
      </c>
      <c r="I24" s="20">
        <v>24</v>
      </c>
      <c r="J24" s="24"/>
      <c r="K24" s="20">
        <v>2</v>
      </c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721</v>
      </c>
      <c r="C25" s="20" t="s">
        <v>722</v>
      </c>
      <c r="D25" s="21"/>
      <c r="E25" s="22">
        <v>20</v>
      </c>
      <c r="F25" s="21">
        <v>4199.0</v>
      </c>
      <c r="G25" s="22">
        <v>12</v>
      </c>
      <c r="H25" s="20">
        <v>588</v>
      </c>
      <c r="I25" s="20"/>
      <c r="J25" s="24"/>
      <c r="K25" s="20">
        <v>7</v>
      </c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723</v>
      </c>
      <c r="C26" s="20" t="s">
        <v>724</v>
      </c>
      <c r="D26" s="21"/>
      <c r="E26" s="22">
        <v>20</v>
      </c>
      <c r="F26" s="21">
        <v>4299.0</v>
      </c>
      <c r="G26" s="22">
        <v>6</v>
      </c>
      <c r="H26" s="20"/>
      <c r="I26" s="20"/>
      <c r="J26" s="24"/>
      <c r="K26" s="20">
        <v>8</v>
      </c>
      <c r="L26" s="24"/>
      <c r="M26" s="20">
        <f>J26*E26+L26*G26*E26</f>
        <v>0</v>
      </c>
      <c r="N26" s="21">
        <f>J26*D26+L26*F26</f>
        <v>0</v>
      </c>
    </row>
    <row r="27" spans="1:14" customHeight="1" ht="75.5">
      <c r="A27" s="20"/>
      <c r="B27" s="20" t="s">
        <v>725</v>
      </c>
      <c r="C27" s="20" t="s">
        <v>726</v>
      </c>
      <c r="D27" s="21">
        <v>69.0</v>
      </c>
      <c r="E27" s="22">
        <v>1</v>
      </c>
      <c r="F27" s="21">
        <v>2949.0</v>
      </c>
      <c r="G27" s="22">
        <v>48</v>
      </c>
      <c r="H27" s="20">
        <v>138</v>
      </c>
      <c r="I27" s="20">
        <v>111</v>
      </c>
      <c r="J27" s="24"/>
      <c r="K27" s="20">
        <v>2</v>
      </c>
      <c r="L27" s="24"/>
      <c r="M27" s="20">
        <f>J27*E27+L27*G27*E27</f>
        <v>0</v>
      </c>
      <c r="N27" s="21">
        <f>J27*D27+L27*F27</f>
        <v>0</v>
      </c>
    </row>
    <row r="28" spans="1:14" customHeight="1" ht="75.5">
      <c r="A28" s="20"/>
      <c r="B28" s="20" t="s">
        <v>727</v>
      </c>
      <c r="C28" s="20" t="s">
        <v>728</v>
      </c>
      <c r="D28" s="21">
        <v>69.0</v>
      </c>
      <c r="E28" s="22">
        <v>1</v>
      </c>
      <c r="F28" s="21">
        <v>2949.0</v>
      </c>
      <c r="G28" s="22">
        <v>48</v>
      </c>
      <c r="H28" s="20">
        <v>146</v>
      </c>
      <c r="I28" s="20">
        <v>124</v>
      </c>
      <c r="J28" s="24"/>
      <c r="K28" s="20">
        <v>2</v>
      </c>
      <c r="L28" s="24"/>
      <c r="M28" s="20">
        <f>J28*E28+L28*G28*E28</f>
        <v>0</v>
      </c>
      <c r="N28" s="21">
        <f>J28*D28+L28*F28</f>
        <v>0</v>
      </c>
    </row>
    <row r="29" spans="1:14" customHeight="1" ht="75.5">
      <c r="A29" s="20"/>
      <c r="B29" s="20" t="s">
        <v>729</v>
      </c>
      <c r="C29" s="20" t="s">
        <v>730</v>
      </c>
      <c r="D29" s="21">
        <v>69.0</v>
      </c>
      <c r="E29" s="22">
        <v>1</v>
      </c>
      <c r="F29" s="21">
        <v>2949.0</v>
      </c>
      <c r="G29" s="22">
        <v>48</v>
      </c>
      <c r="H29" s="20">
        <v>148</v>
      </c>
      <c r="I29" s="20">
        <v>30</v>
      </c>
      <c r="J29" s="24"/>
      <c r="K29" s="20">
        <v>0</v>
      </c>
      <c r="L29" s="24"/>
      <c r="M29" s="20">
        <f>J29*E29+L29*G29*E29</f>
        <v>0</v>
      </c>
      <c r="N29" s="21">
        <f>J29*D29+L29*F29</f>
        <v>0</v>
      </c>
    </row>
    <row r="30" spans="1:14" customHeight="1" ht="75.5">
      <c r="A30" s="20"/>
      <c r="B30" s="20" t="s">
        <v>731</v>
      </c>
      <c r="C30" s="20" t="s">
        <v>732</v>
      </c>
      <c r="D30" s="21">
        <v>69.0</v>
      </c>
      <c r="E30" s="22">
        <v>1</v>
      </c>
      <c r="F30" s="21">
        <v>2949.0</v>
      </c>
      <c r="G30" s="22">
        <v>48</v>
      </c>
      <c r="H30" s="20">
        <v>147</v>
      </c>
      <c r="I30" s="20">
        <v>60</v>
      </c>
      <c r="J30" s="24"/>
      <c r="K30" s="20">
        <v>1</v>
      </c>
      <c r="L30" s="24"/>
      <c r="M30" s="20">
        <f>J30*E30+L30*G30*E30</f>
        <v>0</v>
      </c>
      <c r="N30" s="21">
        <f>J30*D30+L30*F30</f>
        <v>0</v>
      </c>
    </row>
    <row r="31" spans="1:14" customHeight="1" ht="75.5">
      <c r="A31" s="20"/>
      <c r="B31" s="20" t="s">
        <v>733</v>
      </c>
      <c r="C31" s="20" t="s">
        <v>734</v>
      </c>
      <c r="D31" s="21">
        <v>69.0</v>
      </c>
      <c r="E31" s="22">
        <v>1</v>
      </c>
      <c r="F31" s="21">
        <v>2949.0</v>
      </c>
      <c r="G31" s="22">
        <v>48</v>
      </c>
      <c r="H31" s="20">
        <v>142</v>
      </c>
      <c r="I31" s="20">
        <v>12</v>
      </c>
      <c r="J31" s="24"/>
      <c r="K31" s="20">
        <v>0</v>
      </c>
      <c r="L31" s="24"/>
      <c r="M31" s="20">
        <f>J31*E31+L31*G31*E31</f>
        <v>0</v>
      </c>
      <c r="N31" s="21">
        <f>J31*D31+L31*F31</f>
        <v>0</v>
      </c>
    </row>
    <row r="32" spans="1:14" customHeight="1" ht="75.5">
      <c r="A32" s="20"/>
      <c r="B32" s="20" t="s">
        <v>735</v>
      </c>
      <c r="C32" s="20" t="s">
        <v>736</v>
      </c>
      <c r="D32" s="21">
        <v>69.0</v>
      </c>
      <c r="E32" s="22">
        <v>1</v>
      </c>
      <c r="F32" s="21">
        <v>2949.0</v>
      </c>
      <c r="G32" s="22">
        <v>48</v>
      </c>
      <c r="H32" s="20">
        <v>141</v>
      </c>
      <c r="I32" s="20">
        <v>88</v>
      </c>
      <c r="J32" s="24"/>
      <c r="K32" s="20">
        <v>1</v>
      </c>
      <c r="L32" s="24"/>
      <c r="M32" s="20">
        <f>J32*E32+L32*G32*E32</f>
        <v>0</v>
      </c>
      <c r="N32" s="21">
        <f>J32*D32+L32*F32</f>
        <v>0</v>
      </c>
    </row>
    <row r="33" spans="1:14" customHeight="1" ht="75.5">
      <c r="A33" s="20"/>
      <c r="B33" s="20" t="s">
        <v>737</v>
      </c>
      <c r="C33" s="20" t="s">
        <v>738</v>
      </c>
      <c r="D33" s="21">
        <v>69.0</v>
      </c>
      <c r="E33" s="22">
        <v>1</v>
      </c>
      <c r="F33" s="21">
        <v>2949.0</v>
      </c>
      <c r="G33" s="22">
        <v>48</v>
      </c>
      <c r="H33" s="20">
        <v>146</v>
      </c>
      <c r="I33" s="20">
        <v>136</v>
      </c>
      <c r="J33" s="24"/>
      <c r="K33" s="20">
        <v>2</v>
      </c>
      <c r="L33" s="24"/>
      <c r="M33" s="20">
        <f>J33*E33+L33*G33*E33</f>
        <v>0</v>
      </c>
      <c r="N33" s="21">
        <f>J33*D33+L33*F33</f>
        <v>0</v>
      </c>
    </row>
    <row r="34" spans="1:14" customHeight="1" ht="75.5">
      <c r="A34" s="20"/>
      <c r="B34" s="20" t="s">
        <v>739</v>
      </c>
      <c r="C34" s="20" t="s">
        <v>722</v>
      </c>
      <c r="D34" s="21">
        <v>419.0</v>
      </c>
      <c r="E34" s="22">
        <v>20</v>
      </c>
      <c r="F34" s="21">
        <v>4199.0</v>
      </c>
      <c r="G34" s="22">
        <v>12</v>
      </c>
      <c r="H34" s="20">
        <v>616</v>
      </c>
      <c r="I34" s="20">
        <v>111</v>
      </c>
      <c r="J34" s="24"/>
      <c r="K34" s="20">
        <v>9</v>
      </c>
      <c r="L34" s="24"/>
      <c r="M34" s="20">
        <f>J34*E34+L34*G34*E34</f>
        <v>0</v>
      </c>
      <c r="N34" s="21">
        <f>J34*D34+L34*F34</f>
        <v>0</v>
      </c>
    </row>
    <row r="35" spans="1:14" customHeight="1" ht="75.5">
      <c r="A35" s="20"/>
      <c r="B35" s="20" t="s">
        <v>740</v>
      </c>
      <c r="C35" s="20" t="s">
        <v>741</v>
      </c>
      <c r="D35" s="21">
        <v>399.0</v>
      </c>
      <c r="E35" s="22">
        <v>20</v>
      </c>
      <c r="F35" s="21">
        <v>3949.0</v>
      </c>
      <c r="G35" s="22">
        <v>12</v>
      </c>
      <c r="H35" s="20">
        <v>647</v>
      </c>
      <c r="I35" s="20">
        <v>181</v>
      </c>
      <c r="J35" s="24"/>
      <c r="K35" s="20">
        <v>15</v>
      </c>
      <c r="L35" s="24"/>
      <c r="M35" s="20">
        <f>J35*E35+L35*G35*E35</f>
        <v>0</v>
      </c>
      <c r="N35" s="21">
        <f>J35*D35+L35*F35</f>
        <v>0</v>
      </c>
    </row>
    <row r="36" spans="1:14" customHeight="1" ht="75.5">
      <c r="A36" s="20"/>
      <c r="B36" s="20" t="s">
        <v>742</v>
      </c>
      <c r="C36" s="20" t="s">
        <v>743</v>
      </c>
      <c r="D36" s="21">
        <v>679.0</v>
      </c>
      <c r="E36" s="22">
        <v>20</v>
      </c>
      <c r="F36" s="21">
        <v>5699.0</v>
      </c>
      <c r="G36" s="22">
        <v>10</v>
      </c>
      <c r="H36" s="20">
        <v>685</v>
      </c>
      <c r="I36" s="20">
        <v>5</v>
      </c>
      <c r="J36" s="24"/>
      <c r="K36" s="20">
        <v>0</v>
      </c>
      <c r="L36" s="24"/>
      <c r="M36" s="20">
        <f>J36*E36+L36*G36*E36</f>
        <v>0</v>
      </c>
      <c r="N36" s="21">
        <f>J36*D36+L36*F36</f>
        <v>0</v>
      </c>
    </row>
    <row r="37" spans="1:14" customHeight="1" ht="75.5">
      <c r="A37" s="20"/>
      <c r="B37" s="20" t="s">
        <v>744</v>
      </c>
      <c r="C37" s="20" t="s">
        <v>745</v>
      </c>
      <c r="D37" s="21">
        <v>379.0</v>
      </c>
      <c r="E37" s="22">
        <v>20</v>
      </c>
      <c r="F37" s="21">
        <v>3799.0</v>
      </c>
      <c r="G37" s="22">
        <v>12</v>
      </c>
      <c r="H37" s="20">
        <v>634</v>
      </c>
      <c r="I37" s="20">
        <v>97</v>
      </c>
      <c r="J37" s="24"/>
      <c r="K37" s="20">
        <v>8</v>
      </c>
      <c r="L37" s="24"/>
      <c r="M37" s="20">
        <f>J37*E37+L37*G37*E37</f>
        <v>0</v>
      </c>
      <c r="N37" s="21">
        <f>J37*D37+L37*F37</f>
        <v>0</v>
      </c>
    </row>
    <row r="38" spans="1:14" customHeight="1" ht="75.5">
      <c r="A38" s="20"/>
      <c r="B38" s="20" t="s">
        <v>746</v>
      </c>
      <c r="C38" s="20" t="s">
        <v>747</v>
      </c>
      <c r="D38" s="21">
        <v>379.0</v>
      </c>
      <c r="E38" s="22">
        <v>20</v>
      </c>
      <c r="F38" s="21">
        <v>3799.0</v>
      </c>
      <c r="G38" s="22">
        <v>12</v>
      </c>
      <c r="H38" s="20">
        <v>634</v>
      </c>
      <c r="I38" s="20">
        <v>163</v>
      </c>
      <c r="J38" s="24"/>
      <c r="K38" s="20">
        <v>13</v>
      </c>
      <c r="L38" s="24"/>
      <c r="M38" s="20">
        <f>J38*E38+L38*G38*E38</f>
        <v>0</v>
      </c>
      <c r="N38" s="21">
        <f>J38*D38+L38*F38</f>
        <v>0</v>
      </c>
    </row>
    <row r="39" spans="1:14" customHeight="1" ht="75.5">
      <c r="A39" s="20"/>
      <c r="B39" s="20" t="s">
        <v>748</v>
      </c>
      <c r="C39" s="20" t="s">
        <v>749</v>
      </c>
      <c r="D39" s="21">
        <v>379.0</v>
      </c>
      <c r="E39" s="22">
        <v>20</v>
      </c>
      <c r="F39" s="21">
        <v>3799.0</v>
      </c>
      <c r="G39" s="22">
        <v>12</v>
      </c>
      <c r="H39" s="20">
        <v>634</v>
      </c>
      <c r="I39" s="20">
        <v>134</v>
      </c>
      <c r="J39" s="24"/>
      <c r="K39" s="20">
        <v>11</v>
      </c>
      <c r="L39" s="24"/>
      <c r="M39" s="20">
        <f>J39*E39+L39*G39*E39</f>
        <v>0</v>
      </c>
      <c r="N39" s="21">
        <f>J39*D39+L39*F39</f>
        <v>0</v>
      </c>
    </row>
    <row r="40" spans="1:14" customHeight="1" ht="75.5">
      <c r="A40" s="20"/>
      <c r="B40" s="20" t="s">
        <v>750</v>
      </c>
      <c r="C40" s="20" t="s">
        <v>751</v>
      </c>
      <c r="D40" s="21">
        <v>379.0</v>
      </c>
      <c r="E40" s="22">
        <v>20</v>
      </c>
      <c r="F40" s="21">
        <v>3799.0</v>
      </c>
      <c r="G40" s="22">
        <v>12</v>
      </c>
      <c r="H40" s="20">
        <v>634</v>
      </c>
      <c r="I40" s="20">
        <v>145</v>
      </c>
      <c r="J40" s="24"/>
      <c r="K40" s="20">
        <v>12</v>
      </c>
      <c r="L40" s="24"/>
      <c r="M40" s="20">
        <f>J40*E40+L40*G40*E40</f>
        <v>0</v>
      </c>
      <c r="N40" s="21">
        <f>J40*D40+L40*F40</f>
        <v>0</v>
      </c>
    </row>
    <row r="41" spans="1:14" customHeight="1" ht="75.5">
      <c r="A41" s="20"/>
      <c r="B41" s="20" t="s">
        <v>752</v>
      </c>
      <c r="C41" s="20" t="s">
        <v>753</v>
      </c>
      <c r="D41" s="21">
        <v>289.0</v>
      </c>
      <c r="E41" s="22">
        <v>30</v>
      </c>
      <c r="F41" s="21">
        <v>5749.0</v>
      </c>
      <c r="G41" s="22">
        <v>24</v>
      </c>
      <c r="H41" s="20">
        <v>416</v>
      </c>
      <c r="I41" s="20">
        <v>144</v>
      </c>
      <c r="J41" s="24"/>
      <c r="K41" s="20">
        <v>6</v>
      </c>
      <c r="L41" s="24"/>
      <c r="M41" s="20">
        <f>J41*E41+L41*G41*E41</f>
        <v>0</v>
      </c>
      <c r="N41" s="21">
        <f>J41*D41+L41*F41</f>
        <v>0</v>
      </c>
    </row>
    <row r="42" spans="1:14" customHeight="1" ht="75.5">
      <c r="A42" s="20"/>
      <c r="B42" s="20" t="s">
        <v>754</v>
      </c>
      <c r="C42" s="20" t="s">
        <v>755</v>
      </c>
      <c r="D42" s="21">
        <v>289.0</v>
      </c>
      <c r="E42" s="22">
        <v>30</v>
      </c>
      <c r="F42" s="21">
        <v>5749.0</v>
      </c>
      <c r="G42" s="22">
        <v>24</v>
      </c>
      <c r="H42" s="20">
        <v>416</v>
      </c>
      <c r="I42" s="20">
        <v>10</v>
      </c>
      <c r="J42" s="24"/>
      <c r="K42" s="20">
        <v>0</v>
      </c>
      <c r="L42" s="24"/>
      <c r="M42" s="20">
        <f>J42*E42+L42*G42*E42</f>
        <v>0</v>
      </c>
      <c r="N42" s="21">
        <f>J42*D42+L42*F42</f>
        <v>0</v>
      </c>
    </row>
    <row r="43" spans="1:14" customHeight="1" ht="75.5">
      <c r="A43" s="20"/>
      <c r="B43" s="20" t="s">
        <v>756</v>
      </c>
      <c r="C43" s="20" t="s">
        <v>757</v>
      </c>
      <c r="D43" s="21"/>
      <c r="E43" s="22">
        <v>30</v>
      </c>
      <c r="F43" s="21">
        <v>4099.0</v>
      </c>
      <c r="G43" s="22">
        <v>20</v>
      </c>
      <c r="H43" s="20">
        <v>530</v>
      </c>
      <c r="I43" s="20"/>
      <c r="J43" s="24"/>
      <c r="K43" s="20">
        <v>20</v>
      </c>
      <c r="L43" s="24"/>
      <c r="M43" s="20">
        <f>J43*E43+L43*G43*E43</f>
        <v>0</v>
      </c>
      <c r="N43" s="21">
        <f>J43*D43+L43*F43</f>
        <v>0</v>
      </c>
    </row>
    <row r="44" spans="1:14" customHeight="1" ht="75.5">
      <c r="A44" s="20"/>
      <c r="B44" s="20" t="s">
        <v>758</v>
      </c>
      <c r="C44" s="20" t="s">
        <v>759</v>
      </c>
      <c r="D44" s="21">
        <v>175.0</v>
      </c>
      <c r="E44" s="22">
        <v>68</v>
      </c>
      <c r="F44" s="21"/>
      <c r="G44" s="22">
        <v>30</v>
      </c>
      <c r="H44" s="20">
        <v>321</v>
      </c>
      <c r="I44" s="20">
        <v>1</v>
      </c>
      <c r="J44" s="24"/>
      <c r="K44" s="20"/>
      <c r="L44" s="24"/>
      <c r="M44" s="20">
        <f>J44*E44+L44*G44*E44</f>
        <v>0</v>
      </c>
      <c r="N44" s="21">
        <f>J44*D44+L44*F44</f>
        <v>0</v>
      </c>
    </row>
    <row r="45" spans="1:14" customHeight="1" ht="75.5">
      <c r="A45" s="20"/>
      <c r="B45" s="20" t="s">
        <v>760</v>
      </c>
      <c r="C45" s="20" t="s">
        <v>761</v>
      </c>
      <c r="D45" s="21">
        <v>175.0</v>
      </c>
      <c r="E45" s="22">
        <v>68</v>
      </c>
      <c r="F45" s="21"/>
      <c r="G45" s="22">
        <v>30</v>
      </c>
      <c r="H45" s="20"/>
      <c r="I45" s="20">
        <v>1</v>
      </c>
      <c r="J45" s="24"/>
      <c r="K45" s="20"/>
      <c r="L45" s="24"/>
      <c r="M45" s="20">
        <f>J45*E45+L45*G45*E45</f>
        <v>0</v>
      </c>
      <c r="N45" s="21">
        <f>J45*D45+L45*F45</f>
        <v>0</v>
      </c>
    </row>
    <row r="46" spans="1:14" customHeight="1" ht="75.5">
      <c r="A46" s="20"/>
      <c r="B46" s="20" t="s">
        <v>762</v>
      </c>
      <c r="C46" s="20" t="s">
        <v>763</v>
      </c>
      <c r="D46" s="21">
        <v>269.0</v>
      </c>
      <c r="E46" s="22">
        <v>30</v>
      </c>
      <c r="F46" s="21">
        <v>4499.0</v>
      </c>
      <c r="G46" s="22">
        <v>20</v>
      </c>
      <c r="H46" s="20">
        <v>378</v>
      </c>
      <c r="I46" s="20">
        <v>17</v>
      </c>
      <c r="J46" s="24"/>
      <c r="K46" s="20">
        <v>0</v>
      </c>
      <c r="L46" s="24"/>
      <c r="M46" s="20">
        <f>J46*E46+L46*G46*E46</f>
        <v>0</v>
      </c>
      <c r="N46" s="21">
        <f>J46*D46+L46*F46</f>
        <v>0</v>
      </c>
    </row>
    <row r="47" spans="1:14" customHeight="1" ht="75.5">
      <c r="A47" s="20"/>
      <c r="B47" s="20" t="s">
        <v>764</v>
      </c>
      <c r="C47" s="20" t="s">
        <v>765</v>
      </c>
      <c r="D47" s="21">
        <v>269.0</v>
      </c>
      <c r="E47" s="22">
        <v>30</v>
      </c>
      <c r="F47" s="21">
        <v>4499.0</v>
      </c>
      <c r="G47" s="22">
        <v>20</v>
      </c>
      <c r="H47" s="20">
        <v>384</v>
      </c>
      <c r="I47" s="20">
        <v>47</v>
      </c>
      <c r="J47" s="24"/>
      <c r="K47" s="20">
        <v>2</v>
      </c>
      <c r="L47" s="24"/>
      <c r="M47" s="20">
        <f>J47*E47+L47*G47*E47</f>
        <v>0</v>
      </c>
      <c r="N47" s="21">
        <f>J47*D47+L47*F47</f>
        <v>0</v>
      </c>
    </row>
    <row r="48" spans="1:14" customHeight="1" ht="75.5">
      <c r="A48" s="20"/>
      <c r="B48" s="20" t="s">
        <v>766</v>
      </c>
      <c r="C48" s="20" t="s">
        <v>767</v>
      </c>
      <c r="D48" s="21">
        <v>269.0</v>
      </c>
      <c r="E48" s="22">
        <v>30</v>
      </c>
      <c r="F48" s="21">
        <v>4499.0</v>
      </c>
      <c r="G48" s="22">
        <v>20</v>
      </c>
      <c r="H48" s="20">
        <v>396</v>
      </c>
      <c r="I48" s="20">
        <v>5</v>
      </c>
      <c r="J48" s="24"/>
      <c r="K48" s="20">
        <v>0</v>
      </c>
      <c r="L48" s="24"/>
      <c r="M48" s="20">
        <f>J48*E48+L48*G48*E48</f>
        <v>0</v>
      </c>
      <c r="N48" s="21">
        <f>J48*D48+L48*F48</f>
        <v>0</v>
      </c>
    </row>
    <row r="49" spans="1:14" customHeight="1" ht="75.5">
      <c r="A49" s="20"/>
      <c r="B49" s="20" t="s">
        <v>768</v>
      </c>
      <c r="C49" s="20" t="s">
        <v>769</v>
      </c>
      <c r="D49" s="21">
        <v>259.0</v>
      </c>
      <c r="E49" s="22">
        <v>30</v>
      </c>
      <c r="F49" s="21">
        <v>4349.0</v>
      </c>
      <c r="G49" s="22">
        <v>20</v>
      </c>
      <c r="H49" s="20">
        <v>348</v>
      </c>
      <c r="I49" s="20">
        <v>79</v>
      </c>
      <c r="J49" s="24"/>
      <c r="K49" s="20">
        <v>3</v>
      </c>
      <c r="L49" s="24"/>
      <c r="M49" s="20">
        <f>J49*E49+L49*G49*E49</f>
        <v>0</v>
      </c>
      <c r="N49" s="21">
        <f>J49*D49+L49*F49</f>
        <v>0</v>
      </c>
    </row>
    <row r="50" spans="1:14" customHeight="1" ht="75.5">
      <c r="A50" s="20"/>
      <c r="B50" s="20" t="s">
        <v>770</v>
      </c>
      <c r="C50" s="20" t="s">
        <v>771</v>
      </c>
      <c r="D50" s="21"/>
      <c r="E50" s="22">
        <v>40</v>
      </c>
      <c r="F50" s="21">
        <v>4499.0</v>
      </c>
      <c r="G50" s="22">
        <v>12</v>
      </c>
      <c r="H50" s="20">
        <v>640</v>
      </c>
      <c r="I50" s="20"/>
      <c r="J50" s="24"/>
      <c r="K50" s="20">
        <v>12</v>
      </c>
      <c r="L50" s="24"/>
      <c r="M50" s="20">
        <f>J50*E50+L50*G50*E50</f>
        <v>0</v>
      </c>
      <c r="N50" s="21">
        <f>J50*D50+L50*F50</f>
        <v>0</v>
      </c>
    </row>
    <row r="51" spans="1:14" customHeight="1" ht="75.5">
      <c r="A51" s="20"/>
      <c r="B51" s="20" t="s">
        <v>772</v>
      </c>
      <c r="C51" s="20" t="s">
        <v>773</v>
      </c>
      <c r="D51" s="21"/>
      <c r="E51" s="22">
        <v>40</v>
      </c>
      <c r="F51" s="21">
        <v>4699.0</v>
      </c>
      <c r="G51" s="22">
        <v>12</v>
      </c>
      <c r="H51" s="20">
        <v>640</v>
      </c>
      <c r="I51" s="20"/>
      <c r="J51" s="24"/>
      <c r="K51" s="20">
        <v>22</v>
      </c>
      <c r="L51" s="24"/>
      <c r="M51" s="20">
        <f>J51*E51+L51*G51*E51</f>
        <v>0</v>
      </c>
      <c r="N51" s="21">
        <f>J51*D51+L51*F51</f>
        <v>0</v>
      </c>
    </row>
    <row r="52" spans="1:14" customHeight="1" ht="75.5">
      <c r="A52" s="20"/>
      <c r="B52" s="20" t="s">
        <v>774</v>
      </c>
      <c r="C52" s="20" t="s">
        <v>775</v>
      </c>
      <c r="D52" s="21">
        <v>469.0</v>
      </c>
      <c r="E52" s="22">
        <v>20</v>
      </c>
      <c r="F52" s="21">
        <v>4699.0</v>
      </c>
      <c r="G52" s="22">
        <v>12</v>
      </c>
      <c r="H52" s="20">
        <v>1198</v>
      </c>
      <c r="I52" s="20">
        <v>47</v>
      </c>
      <c r="J52" s="24"/>
      <c r="K52" s="20">
        <v>3</v>
      </c>
      <c r="L52" s="24"/>
      <c r="M52" s="20">
        <f>J52*E52+L52*G52*E52</f>
        <v>0</v>
      </c>
      <c r="N52" s="21">
        <f>J52*D52+L52*F52</f>
        <v>0</v>
      </c>
    </row>
    <row r="53" spans="1:14" customHeight="1" ht="75.5">
      <c r="A53" s="20"/>
      <c r="B53" s="20" t="s">
        <v>776</v>
      </c>
      <c r="C53" s="20" t="s">
        <v>777</v>
      </c>
      <c r="D53" s="21">
        <v>399.0</v>
      </c>
      <c r="E53" s="22">
        <v>20</v>
      </c>
      <c r="F53" s="21">
        <v>3949.0</v>
      </c>
      <c r="G53" s="22">
        <v>12</v>
      </c>
      <c r="H53" s="20">
        <v>581</v>
      </c>
      <c r="I53" s="20">
        <v>4</v>
      </c>
      <c r="J53" s="24"/>
      <c r="K53" s="20">
        <v>0</v>
      </c>
      <c r="L53" s="24"/>
      <c r="M53" s="20">
        <f>J53*E53+L53*G53*E53</f>
        <v>0</v>
      </c>
      <c r="N53" s="21">
        <f>J53*D53+L53*F53</f>
        <v>0</v>
      </c>
    </row>
    <row r="54" spans="1:14" customHeight="1" ht="75.5">
      <c r="A54" s="20"/>
      <c r="B54" s="20" t="s">
        <v>778</v>
      </c>
      <c r="C54" s="20" t="s">
        <v>779</v>
      </c>
      <c r="D54" s="21">
        <v>379.0</v>
      </c>
      <c r="E54" s="22">
        <v>20</v>
      </c>
      <c r="F54" s="21">
        <v>3799.0</v>
      </c>
      <c r="G54" s="22">
        <v>12</v>
      </c>
      <c r="H54" s="20">
        <v>497</v>
      </c>
      <c r="I54" s="20">
        <v>1</v>
      </c>
      <c r="J54" s="24"/>
      <c r="K54" s="20">
        <v>0</v>
      </c>
      <c r="L54" s="24"/>
      <c r="M54" s="20">
        <f>J54*E54+L54*G54*E54</f>
        <v>0</v>
      </c>
      <c r="N54" s="21">
        <f>J54*D54+L54*F54</f>
        <v>0</v>
      </c>
    </row>
    <row r="55" spans="1:14" customHeight="1" ht="75.5">
      <c r="A55" s="20"/>
      <c r="B55" s="20" t="s">
        <v>780</v>
      </c>
      <c r="C55" s="20" t="s">
        <v>781</v>
      </c>
      <c r="D55" s="21">
        <v>969.0</v>
      </c>
      <c r="E55" s="22">
        <v>50</v>
      </c>
      <c r="F55" s="21">
        <v>4849.0</v>
      </c>
      <c r="G55" s="22">
        <v>6</v>
      </c>
      <c r="H55" s="20">
        <v>900</v>
      </c>
      <c r="I55" s="20">
        <v>29</v>
      </c>
      <c r="J55" s="24"/>
      <c r="K55" s="20">
        <v>4</v>
      </c>
      <c r="L55" s="24"/>
      <c r="M55" s="20">
        <f>J55*E55+L55*G55*E55</f>
        <v>0</v>
      </c>
      <c r="N55" s="21">
        <f>J55*D55+L55*F55</f>
        <v>0</v>
      </c>
    </row>
    <row r="56" spans="1:14" customHeight="1" ht="75.5">
      <c r="A56" s="20"/>
      <c r="B56" s="20" t="s">
        <v>782</v>
      </c>
      <c r="C56" s="20" t="s">
        <v>783</v>
      </c>
      <c r="D56" s="21">
        <v>899.0</v>
      </c>
      <c r="E56" s="22">
        <v>9</v>
      </c>
      <c r="F56" s="21">
        <v>8999.0</v>
      </c>
      <c r="G56" s="22">
        <v>12</v>
      </c>
      <c r="H56" s="20">
        <v>819</v>
      </c>
      <c r="I56" s="20">
        <v>175</v>
      </c>
      <c r="J56" s="24"/>
      <c r="K56" s="20">
        <v>14</v>
      </c>
      <c r="L56" s="24"/>
      <c r="M56" s="20">
        <f>J56*E56+L56*G56*E56</f>
        <v>0</v>
      </c>
      <c r="N56" s="21">
        <f>J56*D56+L56*F56</f>
        <v>0</v>
      </c>
    </row>
    <row r="57" spans="1:14" customHeight="1" ht="75.5">
      <c r="A57" s="20"/>
      <c r="B57" s="20" t="s">
        <v>784</v>
      </c>
      <c r="C57" s="20" t="s">
        <v>785</v>
      </c>
      <c r="D57" s="21">
        <v>449.0</v>
      </c>
      <c r="E57" s="22">
        <v>1</v>
      </c>
      <c r="F57" s="21">
        <v>4499.0</v>
      </c>
      <c r="G57" s="22">
        <v>12</v>
      </c>
      <c r="H57" s="20">
        <v>331</v>
      </c>
      <c r="I57" s="20">
        <v>170</v>
      </c>
      <c r="J57" s="24"/>
      <c r="K57" s="20">
        <v>14</v>
      </c>
      <c r="L57" s="24"/>
      <c r="M57" s="20">
        <f>J57*E57+L57*G57*E57</f>
        <v>0</v>
      </c>
      <c r="N57" s="21">
        <f>J57*D57+L57*F57</f>
        <v>0</v>
      </c>
    </row>
    <row r="58" spans="1:14" customHeight="1" ht="75.5">
      <c r="A58" s="20"/>
      <c r="B58" s="20" t="s">
        <v>786</v>
      </c>
      <c r="C58" s="20" t="s">
        <v>787</v>
      </c>
      <c r="D58" s="21">
        <v>469.0</v>
      </c>
      <c r="E58" s="22">
        <v>20</v>
      </c>
      <c r="F58" s="21">
        <v>4699.0</v>
      </c>
      <c r="G58" s="22">
        <v>12</v>
      </c>
      <c r="H58" s="20">
        <v>458</v>
      </c>
      <c r="I58" s="20">
        <v>60</v>
      </c>
      <c r="J58" s="24"/>
      <c r="K58" s="20">
        <v>5</v>
      </c>
      <c r="L58" s="24"/>
      <c r="M58" s="20">
        <f>J58*E58+L58*G58*E58</f>
        <v>0</v>
      </c>
      <c r="N58" s="21">
        <f>J58*D58+L58*F58</f>
        <v>0</v>
      </c>
    </row>
    <row r="59" spans="1:14" customHeight="1" ht="75.5">
      <c r="A59" s="20"/>
      <c r="B59" s="20" t="s">
        <v>788</v>
      </c>
      <c r="C59" s="20" t="s">
        <v>789</v>
      </c>
      <c r="D59" s="21">
        <v>309.0</v>
      </c>
      <c r="E59" s="22">
        <v>30</v>
      </c>
      <c r="F59" s="21">
        <v>5099.0</v>
      </c>
      <c r="G59" s="22">
        <v>20</v>
      </c>
      <c r="H59" s="20">
        <v>371</v>
      </c>
      <c r="I59" s="20">
        <v>200</v>
      </c>
      <c r="J59" s="24"/>
      <c r="K59" s="20">
        <v>9</v>
      </c>
      <c r="L59" s="24"/>
      <c r="M59" s="20">
        <f>J59*E59+L59*G59*E59</f>
        <v>0</v>
      </c>
      <c r="N59" s="21">
        <f>J59*D59+L59*F59</f>
        <v>0</v>
      </c>
    </row>
    <row r="60" spans="1:14" customHeight="1" ht="75.5">
      <c r="A60" s="20"/>
      <c r="B60" s="20" t="s">
        <v>790</v>
      </c>
      <c r="C60" s="20" t="s">
        <v>791</v>
      </c>
      <c r="D60" s="21">
        <v>469.0</v>
      </c>
      <c r="E60" s="22">
        <v>20</v>
      </c>
      <c r="F60" s="21">
        <v>4699.0</v>
      </c>
      <c r="G60" s="22">
        <v>12</v>
      </c>
      <c r="H60" s="20">
        <v>779</v>
      </c>
      <c r="I60" s="20">
        <v>53</v>
      </c>
      <c r="J60" s="24"/>
      <c r="K60" s="20">
        <v>4</v>
      </c>
      <c r="L60" s="24"/>
      <c r="M60" s="20">
        <f>J60*E60+L60*G60*E60</f>
        <v>0</v>
      </c>
      <c r="N60" s="21">
        <f>J60*D60+L60*F60</f>
        <v>0</v>
      </c>
    </row>
    <row r="61" spans="1:14" customHeight="1" ht="75.5">
      <c r="A61" s="20"/>
      <c r="B61" s="20" t="s">
        <v>792</v>
      </c>
      <c r="C61" s="20" t="s">
        <v>793</v>
      </c>
      <c r="D61" s="21">
        <v>359.0</v>
      </c>
      <c r="E61" s="22">
        <v>30</v>
      </c>
      <c r="F61" s="21">
        <v>5999.0</v>
      </c>
      <c r="G61" s="22">
        <v>20</v>
      </c>
      <c r="H61" s="20">
        <v>495</v>
      </c>
      <c r="I61" s="20">
        <v>106</v>
      </c>
      <c r="J61" s="24"/>
      <c r="K61" s="20">
        <v>5</v>
      </c>
      <c r="L61" s="24"/>
      <c r="M61" s="20">
        <f>J61*E61+L61*G61*E61</f>
        <v>0</v>
      </c>
      <c r="N61" s="21">
        <f>J61*D61+L61*F61</f>
        <v>0</v>
      </c>
    </row>
    <row r="62" spans="1:14" customHeight="1" ht="75.5">
      <c r="A62" s="20"/>
      <c r="B62" s="20" t="s">
        <v>794</v>
      </c>
      <c r="C62" s="20" t="s">
        <v>795</v>
      </c>
      <c r="D62" s="21">
        <v>739.0</v>
      </c>
      <c r="E62" s="22">
        <v>20</v>
      </c>
      <c r="F62" s="21">
        <v>7399.0</v>
      </c>
      <c r="G62" s="22">
        <v>12</v>
      </c>
      <c r="H62" s="20">
        <v>753</v>
      </c>
      <c r="I62" s="20">
        <v>108</v>
      </c>
      <c r="J62" s="24"/>
      <c r="K62" s="20">
        <v>9</v>
      </c>
      <c r="L62" s="24"/>
      <c r="M62" s="20">
        <f>J62*E62+L62*G62*E62</f>
        <v>0</v>
      </c>
      <c r="N62" s="21">
        <f>J62*D62+L62*F62</f>
        <v>0</v>
      </c>
    </row>
    <row r="63" spans="1:14" customHeight="1" ht="75.5">
      <c r="A63" s="20"/>
      <c r="B63" s="20" t="s">
        <v>796</v>
      </c>
      <c r="C63" s="20" t="s">
        <v>797</v>
      </c>
      <c r="D63" s="21">
        <v>469.0</v>
      </c>
      <c r="E63" s="22">
        <v>20</v>
      </c>
      <c r="F63" s="21">
        <v>4699.0</v>
      </c>
      <c r="G63" s="22">
        <v>12</v>
      </c>
      <c r="H63" s="20">
        <v>474</v>
      </c>
      <c r="I63" s="20">
        <v>11</v>
      </c>
      <c r="J63" s="24"/>
      <c r="K63" s="20">
        <v>0</v>
      </c>
      <c r="L63" s="24"/>
      <c r="M63" s="20">
        <f>J63*E63+L63*G63*E63</f>
        <v>0</v>
      </c>
      <c r="N63" s="21">
        <f>J63*D63+L63*F63</f>
        <v>0</v>
      </c>
    </row>
    <row r="64" spans="1:14" customHeight="1" ht="75.5">
      <c r="A64" s="20"/>
      <c r="B64" s="20" t="s">
        <v>798</v>
      </c>
      <c r="C64" s="20" t="s">
        <v>799</v>
      </c>
      <c r="D64" s="21">
        <v>949.0</v>
      </c>
      <c r="E64" s="22">
        <v>12</v>
      </c>
      <c r="F64" s="21">
        <v>6349.0</v>
      </c>
      <c r="G64" s="22">
        <v>8</v>
      </c>
      <c r="H64" s="20">
        <v>780</v>
      </c>
      <c r="I64" s="20">
        <v>45</v>
      </c>
      <c r="J64" s="24"/>
      <c r="K64" s="20">
        <v>5</v>
      </c>
      <c r="L64" s="24"/>
      <c r="M64" s="20">
        <f>J64*E64+L64*G64*E64</f>
        <v>0</v>
      </c>
      <c r="N64" s="21">
        <f>J64*D64+L64*F64</f>
        <v>0</v>
      </c>
    </row>
    <row r="65" spans="1:14" customHeight="1" ht="75.5">
      <c r="A65" s="20"/>
      <c r="B65" s="20" t="s">
        <v>800</v>
      </c>
      <c r="C65" s="20" t="s">
        <v>801</v>
      </c>
      <c r="D65" s="21">
        <v>499.0</v>
      </c>
      <c r="E65" s="22">
        <v>12</v>
      </c>
      <c r="F65" s="21">
        <v>6699.0</v>
      </c>
      <c r="G65" s="22">
        <v>16</v>
      </c>
      <c r="H65" s="20">
        <v>419</v>
      </c>
      <c r="I65" s="20">
        <v>17</v>
      </c>
      <c r="J65" s="24"/>
      <c r="K65" s="20">
        <v>1</v>
      </c>
      <c r="L65" s="24"/>
      <c r="M65" s="20">
        <f>J65*E65+L65*G65*E65</f>
        <v>0</v>
      </c>
      <c r="N65" s="21">
        <f>J65*D65+L65*F65</f>
        <v>0</v>
      </c>
    </row>
    <row r="66" spans="1:14" customHeight="1" ht="75.5">
      <c r="A66" s="20"/>
      <c r="B66" s="20" t="s">
        <v>802</v>
      </c>
      <c r="C66" s="20" t="s">
        <v>803</v>
      </c>
      <c r="D66" s="21">
        <v>359.0</v>
      </c>
      <c r="E66" s="22">
        <v>30</v>
      </c>
      <c r="F66" s="21">
        <v>5999.0</v>
      </c>
      <c r="G66" s="22">
        <v>20</v>
      </c>
      <c r="H66" s="20">
        <v>495</v>
      </c>
      <c r="I66" s="20">
        <v>3</v>
      </c>
      <c r="J66" s="24"/>
      <c r="K66" s="20">
        <v>0</v>
      </c>
      <c r="L66" s="24"/>
      <c r="M66" s="20">
        <f>J66*E66+L66*G66*E66</f>
        <v>0</v>
      </c>
      <c r="N66" s="21">
        <f>J66*D66+L66*F66</f>
        <v>0</v>
      </c>
    </row>
    <row r="67" spans="1:14" customHeight="1" ht="75.5">
      <c r="A67" s="20"/>
      <c r="B67" s="20" t="s">
        <v>804</v>
      </c>
      <c r="C67" s="20" t="s">
        <v>805</v>
      </c>
      <c r="D67" s="21">
        <v>1149.0</v>
      </c>
      <c r="E67" s="22">
        <v>12</v>
      </c>
      <c r="F67" s="21">
        <v>7699.0</v>
      </c>
      <c r="G67" s="22">
        <v>8</v>
      </c>
      <c r="H67" s="20">
        <v>660</v>
      </c>
      <c r="I67" s="20">
        <v>56</v>
      </c>
      <c r="J67" s="24"/>
      <c r="K67" s="20">
        <v>7</v>
      </c>
      <c r="L67" s="24"/>
      <c r="M67" s="20">
        <f>J67*E67+L67*G67*E67</f>
        <v>0</v>
      </c>
      <c r="N67" s="21">
        <f>J67*D67+L67*F67</f>
        <v>0</v>
      </c>
    </row>
    <row r="68" spans="1:14" customHeight="1" ht="75.5">
      <c r="A68" s="20"/>
      <c r="B68" s="20" t="s">
        <v>806</v>
      </c>
      <c r="C68" s="20" t="s">
        <v>807</v>
      </c>
      <c r="D68" s="21">
        <v>809.0</v>
      </c>
      <c r="E68" s="22">
        <v>7</v>
      </c>
      <c r="F68" s="21">
        <v>8099.0</v>
      </c>
      <c r="G68" s="22">
        <v>12</v>
      </c>
      <c r="H68" s="20">
        <v>748</v>
      </c>
      <c r="I68" s="20">
        <v>78</v>
      </c>
      <c r="J68" s="24"/>
      <c r="K68" s="20">
        <v>6</v>
      </c>
      <c r="L68" s="24"/>
      <c r="M68" s="20">
        <f>J68*E68+L68*G68*E68</f>
        <v>0</v>
      </c>
      <c r="N68" s="21">
        <f>J68*D68+L68*F68</f>
        <v>0</v>
      </c>
    </row>
    <row r="69" spans="1:14" customHeight="1" ht="75.5">
      <c r="A69" s="20"/>
      <c r="B69" s="20" t="s">
        <v>808</v>
      </c>
      <c r="C69" s="20" t="s">
        <v>809</v>
      </c>
      <c r="D69" s="21">
        <v>679.0</v>
      </c>
      <c r="E69" s="22">
        <v>60</v>
      </c>
      <c r="F69" s="21">
        <v>5699.0</v>
      </c>
      <c r="G69" s="22">
        <v>10</v>
      </c>
      <c r="H69" s="20">
        <v>677</v>
      </c>
      <c r="I69" s="20">
        <v>29</v>
      </c>
      <c r="J69" s="24"/>
      <c r="K69" s="20">
        <v>2</v>
      </c>
      <c r="L69" s="24"/>
      <c r="M69" s="20">
        <f>J69*E69+L69*G69*E69</f>
        <v>0</v>
      </c>
      <c r="N69" s="21">
        <f>J69*D69+L69*F69</f>
        <v>0</v>
      </c>
    </row>
    <row r="70" spans="1:14" customHeight="1" ht="75.5">
      <c r="A70" s="20"/>
      <c r="B70" s="20" t="s">
        <v>810</v>
      </c>
      <c r="C70" s="20" t="s">
        <v>811</v>
      </c>
      <c r="D70" s="21">
        <v>469.0</v>
      </c>
      <c r="E70" s="22">
        <v>20</v>
      </c>
      <c r="F70" s="21">
        <v>4699.0</v>
      </c>
      <c r="G70" s="22">
        <v>12</v>
      </c>
      <c r="H70" s="20">
        <v>568</v>
      </c>
      <c r="I70" s="20">
        <v>31</v>
      </c>
      <c r="J70" s="24"/>
      <c r="K70" s="20">
        <v>2</v>
      </c>
      <c r="L70" s="24"/>
      <c r="M70" s="20">
        <f>J70*E70+L70*G70*E70</f>
        <v>0</v>
      </c>
      <c r="N70" s="21">
        <f>J70*D70+L70*F70</f>
        <v>0</v>
      </c>
    </row>
    <row r="71" spans="1:14" customHeight="1" ht="75.5">
      <c r="A71" s="20"/>
      <c r="B71" s="20" t="s">
        <v>812</v>
      </c>
      <c r="C71" s="20" t="s">
        <v>813</v>
      </c>
      <c r="D71" s="21">
        <v>219.0</v>
      </c>
      <c r="E71" s="22">
        <v>1</v>
      </c>
      <c r="F71" s="21">
        <v>6499.0</v>
      </c>
      <c r="G71" s="22">
        <v>36</v>
      </c>
      <c r="H71" s="20">
        <v>110</v>
      </c>
      <c r="I71" s="20">
        <v>228</v>
      </c>
      <c r="J71" s="24"/>
      <c r="K71" s="20">
        <v>6</v>
      </c>
      <c r="L71" s="24"/>
      <c r="M71" s="20">
        <f>J71*E71+L71*G71*E71</f>
        <v>0</v>
      </c>
      <c r="N71" s="21">
        <f>J71*D71+L71*F71</f>
        <v>0</v>
      </c>
    </row>
    <row r="72" spans="1:14" customHeight="1" ht="75.5">
      <c r="A72" s="20"/>
      <c r="B72" s="20" t="s">
        <v>814</v>
      </c>
      <c r="C72" s="20" t="s">
        <v>815</v>
      </c>
      <c r="D72" s="21">
        <v>489.0</v>
      </c>
      <c r="E72" s="22">
        <v>20</v>
      </c>
      <c r="F72" s="21">
        <v>4849.0</v>
      </c>
      <c r="G72" s="22">
        <v>12</v>
      </c>
      <c r="H72" s="20">
        <v>432</v>
      </c>
      <c r="I72" s="20">
        <v>42</v>
      </c>
      <c r="J72" s="24"/>
      <c r="K72" s="20">
        <v>3</v>
      </c>
      <c r="L72" s="24"/>
      <c r="M72" s="20">
        <f>J72*E72+L72*G72*E72</f>
        <v>0</v>
      </c>
      <c r="N72" s="21">
        <f>J72*D72+L72*F72</f>
        <v>0</v>
      </c>
    </row>
    <row r="73" spans="1:14" customHeight="1" ht="75.5">
      <c r="A73" s="20"/>
      <c r="B73" s="20" t="s">
        <v>816</v>
      </c>
      <c r="C73" s="20" t="s">
        <v>817</v>
      </c>
      <c r="D73" s="21">
        <v>949.0</v>
      </c>
      <c r="E73" s="22">
        <v>12</v>
      </c>
      <c r="F73" s="21">
        <v>6349.0</v>
      </c>
      <c r="G73" s="22">
        <v>8</v>
      </c>
      <c r="H73" s="20">
        <v>594</v>
      </c>
      <c r="I73" s="20">
        <v>1</v>
      </c>
      <c r="J73" s="24"/>
      <c r="K73" s="20">
        <v>0</v>
      </c>
      <c r="L73" s="24"/>
      <c r="M73" s="20">
        <f>J73*E73+L73*G73*E73</f>
        <v>0</v>
      </c>
      <c r="N73" s="21">
        <f>J73*D73+L73*F73</f>
        <v>0</v>
      </c>
    </row>
    <row r="74" spans="1:14" customHeight="1" ht="75.5">
      <c r="A74" s="20"/>
      <c r="B74" s="20" t="s">
        <v>818</v>
      </c>
      <c r="C74" s="20" t="s">
        <v>819</v>
      </c>
      <c r="D74" s="21">
        <v>1299.0</v>
      </c>
      <c r="E74" s="22">
        <v>18</v>
      </c>
      <c r="F74" s="21">
        <v>4299.0</v>
      </c>
      <c r="G74" s="22">
        <v>4</v>
      </c>
      <c r="H74" s="20">
        <v>780</v>
      </c>
      <c r="I74" s="20">
        <v>4</v>
      </c>
      <c r="J74" s="24"/>
      <c r="K74" s="20">
        <v>1</v>
      </c>
      <c r="L74" s="24"/>
      <c r="M74" s="20">
        <f>J74*E74+L74*G74*E74</f>
        <v>0</v>
      </c>
      <c r="N74" s="21">
        <f>J74*D74+L74*F74</f>
        <v>0</v>
      </c>
    </row>
    <row r="75" spans="1:14" customHeight="1" ht="75.5">
      <c r="A75" s="20"/>
      <c r="B75" s="20" t="s">
        <v>820</v>
      </c>
      <c r="C75" s="20" t="s">
        <v>821</v>
      </c>
      <c r="D75" s="21">
        <v>949.0</v>
      </c>
      <c r="E75" s="22">
        <v>12</v>
      </c>
      <c r="F75" s="21">
        <v>6349.0</v>
      </c>
      <c r="G75" s="22">
        <v>8</v>
      </c>
      <c r="H75" s="20">
        <v>594</v>
      </c>
      <c r="I75" s="20">
        <v>11</v>
      </c>
      <c r="J75" s="24"/>
      <c r="K75" s="20">
        <v>1</v>
      </c>
      <c r="L75" s="24"/>
      <c r="M75" s="20">
        <f>J75*E75+L75*G75*E75</f>
        <v>0</v>
      </c>
      <c r="N75" s="21">
        <f>J75*D75+L75*F75</f>
        <v>0</v>
      </c>
    </row>
    <row r="76" spans="1:14" customHeight="1" ht="75.5">
      <c r="A76" s="20"/>
      <c r="B76" s="20" t="s">
        <v>822</v>
      </c>
      <c r="C76" s="20" t="s">
        <v>823</v>
      </c>
      <c r="D76" s="21">
        <v>359.0</v>
      </c>
      <c r="E76" s="22">
        <v>30</v>
      </c>
      <c r="F76" s="21">
        <v>5999.0</v>
      </c>
      <c r="G76" s="22">
        <v>20</v>
      </c>
      <c r="H76" s="20">
        <v>495</v>
      </c>
      <c r="I76" s="20">
        <v>5</v>
      </c>
      <c r="J76" s="24"/>
      <c r="K76" s="20">
        <v>0</v>
      </c>
      <c r="L76" s="24"/>
      <c r="M76" s="20">
        <f>J76*E76+L76*G76*E76</f>
        <v>0</v>
      </c>
      <c r="N76" s="21">
        <f>J76*D76+L76*F76</f>
        <v>0</v>
      </c>
    </row>
    <row r="77" spans="1:14" customHeight="1" ht="75.5">
      <c r="A77" s="20"/>
      <c r="B77" s="20" t="s">
        <v>824</v>
      </c>
      <c r="C77" s="20" t="s">
        <v>825</v>
      </c>
      <c r="D77" s="21">
        <v>1219.0</v>
      </c>
      <c r="E77" s="22">
        <v>9</v>
      </c>
      <c r="F77" s="21">
        <v>12249.0</v>
      </c>
      <c r="G77" s="22">
        <v>12</v>
      </c>
      <c r="H77" s="20">
        <v>820</v>
      </c>
      <c r="I77" s="20">
        <v>31</v>
      </c>
      <c r="J77" s="24"/>
      <c r="K77" s="20">
        <v>2</v>
      </c>
      <c r="L77" s="24"/>
      <c r="M77" s="20">
        <f>J77*E77+L77*G77*E77</f>
        <v>0</v>
      </c>
      <c r="N77" s="21">
        <f>J77*D77+L77*F77</f>
        <v>0</v>
      </c>
    </row>
    <row r="78" spans="1:14" customHeight="1" ht="75.5">
      <c r="A78" s="20"/>
      <c r="B78" s="20" t="s">
        <v>826</v>
      </c>
      <c r="C78" s="20" t="s">
        <v>827</v>
      </c>
      <c r="D78" s="21">
        <v>949.0</v>
      </c>
      <c r="E78" s="22">
        <v>12</v>
      </c>
      <c r="F78" s="21">
        <v>4749.0</v>
      </c>
      <c r="G78" s="22">
        <v>6</v>
      </c>
      <c r="H78" s="20">
        <v>715</v>
      </c>
      <c r="I78" s="20">
        <v>15</v>
      </c>
      <c r="J78" s="24"/>
      <c r="K78" s="20">
        <v>2</v>
      </c>
      <c r="L78" s="24"/>
      <c r="M78" s="20">
        <f>J78*E78+L78*G78*E78</f>
        <v>0</v>
      </c>
      <c r="N78" s="21">
        <f>J78*D78+L78*F78</f>
        <v>0</v>
      </c>
    </row>
    <row r="79" spans="1:14" customHeight="1" ht="75.5">
      <c r="A79" s="20"/>
      <c r="B79" s="20" t="s">
        <v>828</v>
      </c>
      <c r="C79" s="20" t="s">
        <v>829</v>
      </c>
      <c r="D79" s="21">
        <v>1309.0</v>
      </c>
      <c r="E79" s="22">
        <v>18</v>
      </c>
      <c r="F79" s="21">
        <v>4399.0</v>
      </c>
      <c r="G79" s="22">
        <v>4</v>
      </c>
      <c r="H79" s="20">
        <v>857</v>
      </c>
      <c r="I79" s="20">
        <v>4</v>
      </c>
      <c r="J79" s="24"/>
      <c r="K79" s="20">
        <v>1</v>
      </c>
      <c r="L79" s="24"/>
      <c r="M79" s="20">
        <f>J79*E79+L79*G79*E79</f>
        <v>0</v>
      </c>
      <c r="N79" s="21">
        <f>J79*D79+L79*F79</f>
        <v>0</v>
      </c>
    </row>
    <row r="80" spans="1:14">
      <c r="A80" s="25"/>
      <c r="B80" s="25"/>
      <c r="C80" s="25"/>
      <c r="D80" s="26"/>
      <c r="E80" s="27"/>
      <c r="F80" s="26"/>
      <c r="G80" s="27"/>
      <c r="H80" s="25"/>
      <c r="I80" s="25"/>
      <c r="J80" s="28">
        <f>SUM(J2:J79)</f>
        <v>0</v>
      </c>
      <c r="K80" s="25"/>
      <c r="L80" s="28">
        <f>SUM(L2:L79)</f>
        <v>0</v>
      </c>
      <c r="M80" s="25"/>
      <c r="N80" s="26">
        <f>SUM(N2:N79)</f>
        <v>0</v>
      </c>
    </row>
  </sheetData>
  <conditionalFormatting sqref="J2:J79">
    <cfRule type="cellIs" dxfId="0" priority="1" operator="greaterThan">
      <formula>$I2</formula>
    </cfRule>
  </conditionalFormatting>
  <conditionalFormatting sqref="L2:L79">
    <cfRule type="cellIs" dxfId="1" priority="2" operator="greaterThan">
      <formula>$K2</formula>
    </cfRule>
  </conditionalFormatting>
  <conditionalFormatting sqref="N2:N80">
    <cfRule type="cellIs" dxfId="2" priority="3" operator="equal">
      <formula>0</formula>
    </cfRule>
  </conditionalFormatting>
  <conditionalFormatting sqref="M2:M80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2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830</v>
      </c>
      <c r="C2" s="20" t="s">
        <v>831</v>
      </c>
      <c r="D2" s="21">
        <v>309.0</v>
      </c>
      <c r="E2" s="22">
        <v>30</v>
      </c>
      <c r="F2" s="21">
        <v>5099.0</v>
      </c>
      <c r="G2" s="22">
        <v>20</v>
      </c>
      <c r="H2" s="20">
        <v>552</v>
      </c>
      <c r="I2" s="20">
        <v>73</v>
      </c>
      <c r="J2" s="24"/>
      <c r="K2" s="20">
        <v>3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832</v>
      </c>
      <c r="C3" s="20" t="s">
        <v>833</v>
      </c>
      <c r="D3" s="21">
        <v>309.0</v>
      </c>
      <c r="E3" s="22">
        <v>30</v>
      </c>
      <c r="F3" s="21">
        <v>5099.0</v>
      </c>
      <c r="G3" s="22">
        <v>20</v>
      </c>
      <c r="H3" s="20">
        <v>552</v>
      </c>
      <c r="I3" s="20">
        <v>97</v>
      </c>
      <c r="J3" s="24"/>
      <c r="K3" s="20">
        <v>4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834</v>
      </c>
      <c r="C4" s="20" t="s">
        <v>835</v>
      </c>
      <c r="D4" s="21">
        <v>309.0</v>
      </c>
      <c r="E4" s="22">
        <v>30</v>
      </c>
      <c r="F4" s="21">
        <v>5099.0</v>
      </c>
      <c r="G4" s="22">
        <v>20</v>
      </c>
      <c r="H4" s="20">
        <v>552</v>
      </c>
      <c r="I4" s="20">
        <v>54</v>
      </c>
      <c r="J4" s="24"/>
      <c r="K4" s="20">
        <v>2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836</v>
      </c>
      <c r="C5" s="20" t="s">
        <v>837</v>
      </c>
      <c r="D5" s="21">
        <v>309.0</v>
      </c>
      <c r="E5" s="22">
        <v>30</v>
      </c>
      <c r="F5" s="21">
        <v>5099.0</v>
      </c>
      <c r="G5" s="22">
        <v>20</v>
      </c>
      <c r="H5" s="20">
        <v>552</v>
      </c>
      <c r="I5" s="20">
        <v>75</v>
      </c>
      <c r="J5" s="24"/>
      <c r="K5" s="20">
        <v>3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838</v>
      </c>
      <c r="C6" s="20" t="s">
        <v>839</v>
      </c>
      <c r="D6" s="21">
        <v>379.0</v>
      </c>
      <c r="E6" s="22">
        <v>20</v>
      </c>
      <c r="F6" s="21">
        <v>3799.0</v>
      </c>
      <c r="G6" s="22">
        <v>12</v>
      </c>
      <c r="H6" s="20">
        <v>380</v>
      </c>
      <c r="I6" s="20">
        <v>213</v>
      </c>
      <c r="J6" s="24"/>
      <c r="K6" s="20">
        <v>17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840</v>
      </c>
      <c r="C7" s="20" t="s">
        <v>841</v>
      </c>
      <c r="D7" s="21">
        <v>379.0</v>
      </c>
      <c r="E7" s="22">
        <v>20</v>
      </c>
      <c r="F7" s="21">
        <v>3799.0</v>
      </c>
      <c r="G7" s="22">
        <v>12</v>
      </c>
      <c r="H7" s="20">
        <v>380</v>
      </c>
      <c r="I7" s="20">
        <v>256</v>
      </c>
      <c r="J7" s="24"/>
      <c r="K7" s="20">
        <v>21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842</v>
      </c>
      <c r="C8" s="20" t="s">
        <v>843</v>
      </c>
      <c r="D8" s="21">
        <v>379.0</v>
      </c>
      <c r="E8" s="22">
        <v>20</v>
      </c>
      <c r="F8" s="21">
        <v>3799.0</v>
      </c>
      <c r="G8" s="22">
        <v>12</v>
      </c>
      <c r="H8" s="20">
        <v>380</v>
      </c>
      <c r="I8" s="20">
        <v>212</v>
      </c>
      <c r="J8" s="24"/>
      <c r="K8" s="20">
        <v>17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844</v>
      </c>
      <c r="C9" s="20" t="s">
        <v>845</v>
      </c>
      <c r="D9" s="21">
        <v>379.0</v>
      </c>
      <c r="E9" s="22">
        <v>30</v>
      </c>
      <c r="F9" s="21">
        <v>6299.0</v>
      </c>
      <c r="G9" s="22">
        <v>20</v>
      </c>
      <c r="H9" s="20">
        <v>537</v>
      </c>
      <c r="I9" s="20">
        <v>28</v>
      </c>
      <c r="J9" s="24"/>
      <c r="K9" s="20">
        <v>1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846</v>
      </c>
      <c r="C10" s="20" t="s">
        <v>847</v>
      </c>
      <c r="D10" s="21">
        <v>509.0</v>
      </c>
      <c r="E10" s="22">
        <v>20</v>
      </c>
      <c r="F10" s="21">
        <v>5149.0</v>
      </c>
      <c r="G10" s="22">
        <v>12</v>
      </c>
      <c r="H10" s="20">
        <v>549</v>
      </c>
      <c r="I10" s="20">
        <v>1</v>
      </c>
      <c r="J10" s="24"/>
      <c r="K10" s="20">
        <v>0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848</v>
      </c>
      <c r="C11" s="20" t="s">
        <v>849</v>
      </c>
      <c r="D11" s="21">
        <v>509.0</v>
      </c>
      <c r="E11" s="22">
        <v>20</v>
      </c>
      <c r="F11" s="21">
        <v>5149.0</v>
      </c>
      <c r="G11" s="22">
        <v>12</v>
      </c>
      <c r="H11" s="20">
        <v>551</v>
      </c>
      <c r="I11" s="20">
        <v>1</v>
      </c>
      <c r="J11" s="24"/>
      <c r="K11" s="20">
        <v>0</v>
      </c>
      <c r="L11" s="24"/>
      <c r="M11" s="20">
        <f>J11*E11+L11*G11*E11</f>
        <v>0</v>
      </c>
      <c r="N11" s="21">
        <f>J11*D11+L11*F11</f>
        <v>0</v>
      </c>
    </row>
    <row r="12" spans="1:14">
      <c r="A12" s="25"/>
      <c r="B12" s="25"/>
      <c r="C12" s="25"/>
      <c r="D12" s="26"/>
      <c r="E12" s="27"/>
      <c r="F12" s="26"/>
      <c r="G12" s="27"/>
      <c r="H12" s="25"/>
      <c r="I12" s="25"/>
      <c r="J12" s="28">
        <f>SUM(J2:J11)</f>
        <v>0</v>
      </c>
      <c r="K12" s="25"/>
      <c r="L12" s="28">
        <f>SUM(L2:L11)</f>
        <v>0</v>
      </c>
      <c r="M12" s="25"/>
      <c r="N12" s="26">
        <f>SUM(N2:N11)</f>
        <v>0</v>
      </c>
    </row>
  </sheetData>
  <conditionalFormatting sqref="J2:J11">
    <cfRule type="cellIs" dxfId="0" priority="1" operator="greaterThan">
      <formula>$I2</formula>
    </cfRule>
  </conditionalFormatting>
  <conditionalFormatting sqref="L2:L11">
    <cfRule type="cellIs" dxfId="1" priority="2" operator="greaterThan">
      <formula>$K2</formula>
    </cfRule>
  </conditionalFormatting>
  <conditionalFormatting sqref="N2:N12">
    <cfRule type="cellIs" dxfId="2" priority="3" operator="equal">
      <formula>0</formula>
    </cfRule>
  </conditionalFormatting>
  <conditionalFormatting sqref="M2:M12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4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850</v>
      </c>
      <c r="C2" s="20" t="s">
        <v>851</v>
      </c>
      <c r="D2" s="21"/>
      <c r="E2" s="22">
        <v>1</v>
      </c>
      <c r="F2" s="21">
        <v>1399.0</v>
      </c>
      <c r="G2" s="22">
        <v>12</v>
      </c>
      <c r="H2" s="20">
        <v>158</v>
      </c>
      <c r="I2" s="20"/>
      <c r="J2" s="24"/>
      <c r="K2" s="20">
        <v>15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852</v>
      </c>
      <c r="C3" s="20" t="s">
        <v>853</v>
      </c>
      <c r="D3" s="21"/>
      <c r="E3" s="22">
        <v>1</v>
      </c>
      <c r="F3" s="21">
        <v>1399.0</v>
      </c>
      <c r="G3" s="22">
        <v>12</v>
      </c>
      <c r="H3" s="20">
        <v>174</v>
      </c>
      <c r="I3" s="20"/>
      <c r="J3" s="24"/>
      <c r="K3" s="20">
        <v>14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854</v>
      </c>
      <c r="C4" s="20" t="s">
        <v>855</v>
      </c>
      <c r="D4" s="21"/>
      <c r="E4" s="22">
        <v>1</v>
      </c>
      <c r="F4" s="21">
        <v>1399.0</v>
      </c>
      <c r="G4" s="22">
        <v>12</v>
      </c>
      <c r="H4" s="20">
        <v>165</v>
      </c>
      <c r="I4" s="20"/>
      <c r="J4" s="24"/>
      <c r="K4" s="20">
        <v>13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856</v>
      </c>
      <c r="C5" s="20" t="s">
        <v>857</v>
      </c>
      <c r="D5" s="21"/>
      <c r="E5" s="22">
        <v>1</v>
      </c>
      <c r="F5" s="21">
        <v>1399.0</v>
      </c>
      <c r="G5" s="22">
        <v>12</v>
      </c>
      <c r="H5" s="20">
        <v>170</v>
      </c>
      <c r="I5" s="20"/>
      <c r="J5" s="24"/>
      <c r="K5" s="20">
        <v>14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858</v>
      </c>
      <c r="C6" s="20" t="s">
        <v>859</v>
      </c>
      <c r="D6" s="21"/>
      <c r="E6" s="22">
        <v>1</v>
      </c>
      <c r="F6" s="21">
        <v>4699.0</v>
      </c>
      <c r="G6" s="22">
        <v>24</v>
      </c>
      <c r="H6" s="20">
        <v>461</v>
      </c>
      <c r="I6" s="20"/>
      <c r="J6" s="24"/>
      <c r="K6" s="20">
        <v>4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860</v>
      </c>
      <c r="C7" s="20" t="s">
        <v>861</v>
      </c>
      <c r="D7" s="21"/>
      <c r="E7" s="22">
        <v>1</v>
      </c>
      <c r="F7" s="21">
        <v>4699.0</v>
      </c>
      <c r="G7" s="22">
        <v>24</v>
      </c>
      <c r="H7" s="20">
        <v>430</v>
      </c>
      <c r="I7" s="20"/>
      <c r="J7" s="24"/>
      <c r="K7" s="20">
        <v>4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862</v>
      </c>
      <c r="C8" s="20" t="s">
        <v>863</v>
      </c>
      <c r="D8" s="21"/>
      <c r="E8" s="22">
        <v>1</v>
      </c>
      <c r="F8" s="21">
        <v>4699.0</v>
      </c>
      <c r="G8" s="22">
        <v>24</v>
      </c>
      <c r="H8" s="20">
        <v>383</v>
      </c>
      <c r="I8" s="20"/>
      <c r="J8" s="24"/>
      <c r="K8" s="20">
        <v>2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864</v>
      </c>
      <c r="C9" s="20" t="s">
        <v>865</v>
      </c>
      <c r="D9" s="21"/>
      <c r="E9" s="22">
        <v>1</v>
      </c>
      <c r="F9" s="21">
        <v>4699.0</v>
      </c>
      <c r="G9" s="22">
        <v>24</v>
      </c>
      <c r="H9" s="20">
        <v>436</v>
      </c>
      <c r="I9" s="20"/>
      <c r="J9" s="24"/>
      <c r="K9" s="20">
        <v>3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866</v>
      </c>
      <c r="C10" s="20" t="s">
        <v>867</v>
      </c>
      <c r="D10" s="21"/>
      <c r="E10" s="22">
        <v>1</v>
      </c>
      <c r="F10" s="21">
        <v>3949.0</v>
      </c>
      <c r="G10" s="22">
        <v>24</v>
      </c>
      <c r="H10" s="20">
        <v>375</v>
      </c>
      <c r="I10" s="20"/>
      <c r="J10" s="24"/>
      <c r="K10" s="20">
        <v>2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868</v>
      </c>
      <c r="C11" s="20" t="s">
        <v>869</v>
      </c>
      <c r="D11" s="21"/>
      <c r="E11" s="22">
        <v>1</v>
      </c>
      <c r="F11" s="21">
        <v>3949.0</v>
      </c>
      <c r="G11" s="22">
        <v>24</v>
      </c>
      <c r="H11" s="20">
        <v>369</v>
      </c>
      <c r="I11" s="20"/>
      <c r="J11" s="24"/>
      <c r="K11" s="20">
        <v>1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870</v>
      </c>
      <c r="C12" s="20" t="s">
        <v>871</v>
      </c>
      <c r="D12" s="21"/>
      <c r="E12" s="22">
        <v>1</v>
      </c>
      <c r="F12" s="21">
        <v>3949.0</v>
      </c>
      <c r="G12" s="22">
        <v>24</v>
      </c>
      <c r="H12" s="20">
        <v>353</v>
      </c>
      <c r="I12" s="20"/>
      <c r="J12" s="24"/>
      <c r="K12" s="20">
        <v>5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872</v>
      </c>
      <c r="C13" s="20" t="s">
        <v>873</v>
      </c>
      <c r="D13" s="21"/>
      <c r="E13" s="22">
        <v>1</v>
      </c>
      <c r="F13" s="21">
        <v>3949.0</v>
      </c>
      <c r="G13" s="22">
        <v>24</v>
      </c>
      <c r="H13" s="20">
        <v>369</v>
      </c>
      <c r="I13" s="20"/>
      <c r="J13" s="24"/>
      <c r="K13" s="20">
        <v>1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874</v>
      </c>
      <c r="C14" s="20" t="s">
        <v>875</v>
      </c>
      <c r="D14" s="21"/>
      <c r="E14" s="22">
        <v>1</v>
      </c>
      <c r="F14" s="21">
        <v>3949.0</v>
      </c>
      <c r="G14" s="22">
        <v>24</v>
      </c>
      <c r="H14" s="20">
        <v>385</v>
      </c>
      <c r="I14" s="20"/>
      <c r="J14" s="24"/>
      <c r="K14" s="20">
        <v>3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876</v>
      </c>
      <c r="C15" s="20" t="s">
        <v>877</v>
      </c>
      <c r="D15" s="21"/>
      <c r="E15" s="22">
        <v>10</v>
      </c>
      <c r="F15" s="21">
        <v>4699.0</v>
      </c>
      <c r="G15" s="22">
        <v>12</v>
      </c>
      <c r="H15" s="20">
        <v>980</v>
      </c>
      <c r="I15" s="20"/>
      <c r="J15" s="24"/>
      <c r="K15" s="20">
        <v>7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878</v>
      </c>
      <c r="C16" s="20" t="s">
        <v>879</v>
      </c>
      <c r="D16" s="21"/>
      <c r="E16" s="22">
        <v>10</v>
      </c>
      <c r="F16" s="21">
        <v>4699.0</v>
      </c>
      <c r="G16" s="22">
        <v>12</v>
      </c>
      <c r="H16" s="20">
        <v>970</v>
      </c>
      <c r="I16" s="20"/>
      <c r="J16" s="24"/>
      <c r="K16" s="20">
        <v>8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880</v>
      </c>
      <c r="C17" s="20" t="s">
        <v>881</v>
      </c>
      <c r="D17" s="21"/>
      <c r="E17" s="22">
        <v>1</v>
      </c>
      <c r="F17" s="21">
        <v>1199.0</v>
      </c>
      <c r="G17" s="22">
        <v>12</v>
      </c>
      <c r="H17" s="20">
        <v>201</v>
      </c>
      <c r="I17" s="20"/>
      <c r="J17" s="24"/>
      <c r="K17" s="20">
        <v>1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882</v>
      </c>
      <c r="C18" s="20" t="s">
        <v>883</v>
      </c>
      <c r="D18" s="21"/>
      <c r="E18" s="22">
        <v>1</v>
      </c>
      <c r="F18" s="21">
        <v>1099.0</v>
      </c>
      <c r="G18" s="22">
        <v>12</v>
      </c>
      <c r="H18" s="20">
        <v>100</v>
      </c>
      <c r="I18" s="20"/>
      <c r="J18" s="24"/>
      <c r="K18" s="20">
        <v>13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884</v>
      </c>
      <c r="C19" s="20" t="s">
        <v>885</v>
      </c>
      <c r="D19" s="21"/>
      <c r="E19" s="22">
        <v>1</v>
      </c>
      <c r="F19" s="21">
        <v>1099.0</v>
      </c>
      <c r="G19" s="22">
        <v>12</v>
      </c>
      <c r="H19" s="20">
        <v>101</v>
      </c>
      <c r="I19" s="20"/>
      <c r="J19" s="24"/>
      <c r="K19" s="20">
        <v>10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886</v>
      </c>
      <c r="C20" s="20" t="s">
        <v>887</v>
      </c>
      <c r="D20" s="21"/>
      <c r="E20" s="22">
        <v>1</v>
      </c>
      <c r="F20" s="21">
        <v>1099.0</v>
      </c>
      <c r="G20" s="22">
        <v>12</v>
      </c>
      <c r="H20" s="20">
        <v>146</v>
      </c>
      <c r="I20" s="20"/>
      <c r="J20" s="24"/>
      <c r="K20" s="20">
        <v>22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888</v>
      </c>
      <c r="C21" s="20" t="s">
        <v>889</v>
      </c>
      <c r="D21" s="21"/>
      <c r="E21" s="22">
        <v>1</v>
      </c>
      <c r="F21" s="21">
        <v>1099.0</v>
      </c>
      <c r="G21" s="22">
        <v>12</v>
      </c>
      <c r="H21" s="20">
        <v>137</v>
      </c>
      <c r="I21" s="20"/>
      <c r="J21" s="24"/>
      <c r="K21" s="20">
        <v>18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890</v>
      </c>
      <c r="C22" s="20" t="s">
        <v>891</v>
      </c>
      <c r="D22" s="21"/>
      <c r="E22" s="22">
        <v>1</v>
      </c>
      <c r="F22" s="21">
        <v>1099.0</v>
      </c>
      <c r="G22" s="22">
        <v>12</v>
      </c>
      <c r="H22" s="20">
        <v>146</v>
      </c>
      <c r="I22" s="20"/>
      <c r="J22" s="24"/>
      <c r="K22" s="20">
        <v>2</v>
      </c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892</v>
      </c>
      <c r="C23" s="20" t="s">
        <v>893</v>
      </c>
      <c r="D23" s="21"/>
      <c r="E23" s="22">
        <v>1</v>
      </c>
      <c r="F23" s="21">
        <v>1249.0</v>
      </c>
      <c r="G23" s="22">
        <v>12</v>
      </c>
      <c r="H23" s="20">
        <v>189</v>
      </c>
      <c r="I23" s="20"/>
      <c r="J23" s="24"/>
      <c r="K23" s="20">
        <v>32</v>
      </c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894</v>
      </c>
      <c r="C24" s="20" t="s">
        <v>895</v>
      </c>
      <c r="D24" s="21"/>
      <c r="E24" s="22">
        <v>1</v>
      </c>
      <c r="F24" s="21">
        <v>1249.0</v>
      </c>
      <c r="G24" s="22">
        <v>12</v>
      </c>
      <c r="H24" s="20">
        <v>189</v>
      </c>
      <c r="I24" s="20"/>
      <c r="J24" s="24"/>
      <c r="K24" s="20">
        <v>27</v>
      </c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896</v>
      </c>
      <c r="C25" s="20" t="s">
        <v>897</v>
      </c>
      <c r="D25" s="21"/>
      <c r="E25" s="22">
        <v>1</v>
      </c>
      <c r="F25" s="21">
        <v>1299.0</v>
      </c>
      <c r="G25" s="22">
        <v>12</v>
      </c>
      <c r="H25" s="20">
        <v>172</v>
      </c>
      <c r="I25" s="20"/>
      <c r="J25" s="24"/>
      <c r="K25" s="20">
        <v>3</v>
      </c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898</v>
      </c>
      <c r="C26" s="20" t="s">
        <v>899</v>
      </c>
      <c r="D26" s="21"/>
      <c r="E26" s="22">
        <v>1</v>
      </c>
      <c r="F26" s="21">
        <v>2149.0</v>
      </c>
      <c r="G26" s="22">
        <v>12</v>
      </c>
      <c r="H26" s="20">
        <v>191</v>
      </c>
      <c r="I26" s="20"/>
      <c r="J26" s="24"/>
      <c r="K26" s="20">
        <v>1</v>
      </c>
      <c r="L26" s="24"/>
      <c r="M26" s="20">
        <f>J26*E26+L26*G26*E26</f>
        <v>0</v>
      </c>
      <c r="N26" s="21">
        <f>J26*D26+L26*F26</f>
        <v>0</v>
      </c>
    </row>
    <row r="27" spans="1:14" customHeight="1" ht="75.5">
      <c r="A27" s="20"/>
      <c r="B27" s="20" t="s">
        <v>900</v>
      </c>
      <c r="C27" s="20" t="s">
        <v>901</v>
      </c>
      <c r="D27" s="21">
        <v>409.0</v>
      </c>
      <c r="E27" s="22">
        <v>1</v>
      </c>
      <c r="F27" s="21">
        <v>4149.0</v>
      </c>
      <c r="G27" s="22">
        <v>12</v>
      </c>
      <c r="H27" s="20">
        <v>194</v>
      </c>
      <c r="I27" s="20">
        <v>25</v>
      </c>
      <c r="J27" s="24"/>
      <c r="K27" s="20">
        <v>2</v>
      </c>
      <c r="L27" s="24"/>
      <c r="M27" s="20">
        <f>J27*E27+L27*G27*E27</f>
        <v>0</v>
      </c>
      <c r="N27" s="21">
        <f>J27*D27+L27*F27</f>
        <v>0</v>
      </c>
    </row>
    <row r="28" spans="1:14" customHeight="1" ht="75.5">
      <c r="A28" s="20"/>
      <c r="B28" s="20" t="s">
        <v>902</v>
      </c>
      <c r="C28" s="20" t="s">
        <v>903</v>
      </c>
      <c r="D28" s="21">
        <v>359.0</v>
      </c>
      <c r="E28" s="22">
        <v>1</v>
      </c>
      <c r="F28" s="21">
        <v>5399.0</v>
      </c>
      <c r="G28" s="22">
        <v>18</v>
      </c>
      <c r="H28" s="20">
        <v>587</v>
      </c>
      <c r="I28" s="20">
        <v>7</v>
      </c>
      <c r="J28" s="24"/>
      <c r="K28" s="20">
        <v>0</v>
      </c>
      <c r="L28" s="24"/>
      <c r="M28" s="20">
        <f>J28*E28+L28*G28*E28</f>
        <v>0</v>
      </c>
      <c r="N28" s="21">
        <f>J28*D28+L28*F28</f>
        <v>0</v>
      </c>
    </row>
    <row r="29" spans="1:14" customHeight="1" ht="75.5">
      <c r="A29" s="20"/>
      <c r="B29" s="20" t="s">
        <v>904</v>
      </c>
      <c r="C29" s="20" t="s">
        <v>905</v>
      </c>
      <c r="D29" s="21">
        <v>359.0</v>
      </c>
      <c r="E29" s="22">
        <v>1</v>
      </c>
      <c r="F29" s="21">
        <v>5399.0</v>
      </c>
      <c r="G29" s="22">
        <v>18</v>
      </c>
      <c r="H29" s="20">
        <v>597</v>
      </c>
      <c r="I29" s="20">
        <v>40</v>
      </c>
      <c r="J29" s="24"/>
      <c r="K29" s="20">
        <v>2</v>
      </c>
      <c r="L29" s="24"/>
      <c r="M29" s="20">
        <f>J29*E29+L29*G29*E29</f>
        <v>0</v>
      </c>
      <c r="N29" s="21">
        <f>J29*D29+L29*F29</f>
        <v>0</v>
      </c>
    </row>
    <row r="30" spans="1:14" customHeight="1" ht="75.5">
      <c r="A30" s="20"/>
      <c r="B30" s="20" t="s">
        <v>906</v>
      </c>
      <c r="C30" s="20" t="s">
        <v>907</v>
      </c>
      <c r="D30" s="21">
        <v>359.0</v>
      </c>
      <c r="E30" s="22">
        <v>1</v>
      </c>
      <c r="F30" s="21">
        <v>5399.0</v>
      </c>
      <c r="G30" s="22">
        <v>18</v>
      </c>
      <c r="H30" s="20">
        <v>600</v>
      </c>
      <c r="I30" s="20">
        <v>4</v>
      </c>
      <c r="J30" s="24"/>
      <c r="K30" s="20">
        <v>0</v>
      </c>
      <c r="L30" s="24"/>
      <c r="M30" s="20">
        <f>J30*E30+L30*G30*E30</f>
        <v>0</v>
      </c>
      <c r="N30" s="21">
        <f>J30*D30+L30*F30</f>
        <v>0</v>
      </c>
    </row>
    <row r="31" spans="1:14" customHeight="1" ht="75.5">
      <c r="A31" s="20"/>
      <c r="B31" s="20" t="s">
        <v>908</v>
      </c>
      <c r="C31" s="20" t="s">
        <v>909</v>
      </c>
      <c r="D31" s="21">
        <v>409.0</v>
      </c>
      <c r="E31" s="22">
        <v>1</v>
      </c>
      <c r="F31" s="21">
        <v>5549.0</v>
      </c>
      <c r="G31" s="22">
        <v>16</v>
      </c>
      <c r="H31" s="20">
        <v>173</v>
      </c>
      <c r="I31" s="20">
        <v>20</v>
      </c>
      <c r="J31" s="24"/>
      <c r="K31" s="20">
        <v>1</v>
      </c>
      <c r="L31" s="24"/>
      <c r="M31" s="20">
        <f>J31*E31+L31*G31*E31</f>
        <v>0</v>
      </c>
      <c r="N31" s="21">
        <f>J31*D31+L31*F31</f>
        <v>0</v>
      </c>
    </row>
    <row r="32" spans="1:14" customHeight="1" ht="75.5">
      <c r="A32" s="20"/>
      <c r="B32" s="20" t="s">
        <v>910</v>
      </c>
      <c r="C32" s="20" t="s">
        <v>911</v>
      </c>
      <c r="D32" s="21">
        <v>409.0</v>
      </c>
      <c r="E32" s="22">
        <v>1</v>
      </c>
      <c r="F32" s="21">
        <v>5549.0</v>
      </c>
      <c r="G32" s="22">
        <v>16</v>
      </c>
      <c r="H32" s="20">
        <v>171</v>
      </c>
      <c r="I32" s="20">
        <v>2</v>
      </c>
      <c r="J32" s="24"/>
      <c r="K32" s="20">
        <v>0</v>
      </c>
      <c r="L32" s="24"/>
      <c r="M32" s="20">
        <f>J32*E32+L32*G32*E32</f>
        <v>0</v>
      </c>
      <c r="N32" s="21">
        <f>J32*D32+L32*F32</f>
        <v>0</v>
      </c>
    </row>
    <row r="33" spans="1:14" customHeight="1" ht="75.5">
      <c r="A33" s="20"/>
      <c r="B33" s="20" t="s">
        <v>912</v>
      </c>
      <c r="C33" s="20" t="s">
        <v>913</v>
      </c>
      <c r="D33" s="21">
        <v>409.0</v>
      </c>
      <c r="E33" s="22">
        <v>1</v>
      </c>
      <c r="F33" s="21">
        <v>5549.0</v>
      </c>
      <c r="G33" s="22">
        <v>16</v>
      </c>
      <c r="H33" s="20">
        <v>171</v>
      </c>
      <c r="I33" s="20">
        <v>17</v>
      </c>
      <c r="J33" s="24"/>
      <c r="K33" s="20">
        <v>1</v>
      </c>
      <c r="L33" s="24"/>
      <c r="M33" s="20">
        <f>J33*E33+L33*G33*E33</f>
        <v>0</v>
      </c>
      <c r="N33" s="21">
        <f>J33*D33+L33*F33</f>
        <v>0</v>
      </c>
    </row>
    <row r="34" spans="1:14">
      <c r="A34" s="25"/>
      <c r="B34" s="25"/>
      <c r="C34" s="25"/>
      <c r="D34" s="26"/>
      <c r="E34" s="27"/>
      <c r="F34" s="26"/>
      <c r="G34" s="27"/>
      <c r="H34" s="25"/>
      <c r="I34" s="25"/>
      <c r="J34" s="28">
        <f>SUM(J2:J33)</f>
        <v>0</v>
      </c>
      <c r="K34" s="25"/>
      <c r="L34" s="28">
        <f>SUM(L2:L33)</f>
        <v>0</v>
      </c>
      <c r="M34" s="25"/>
      <c r="N34" s="26">
        <f>SUM(N2:N33)</f>
        <v>0</v>
      </c>
    </row>
  </sheetData>
  <conditionalFormatting sqref="J2:J33">
    <cfRule type="cellIs" dxfId="0" priority="1" operator="greaterThan">
      <formula>$I2</formula>
    </cfRule>
  </conditionalFormatting>
  <conditionalFormatting sqref="L2:L33">
    <cfRule type="cellIs" dxfId="1" priority="2" operator="greaterThan">
      <formula>$K2</formula>
    </cfRule>
  </conditionalFormatting>
  <conditionalFormatting sqref="N2:N34">
    <cfRule type="cellIs" dxfId="2" priority="3" operator="equal">
      <formula>0</formula>
    </cfRule>
  </conditionalFormatting>
  <conditionalFormatting sqref="M2:M34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6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914</v>
      </c>
      <c r="C2" s="20" t="s">
        <v>915</v>
      </c>
      <c r="D2" s="21"/>
      <c r="E2" s="22">
        <v>1</v>
      </c>
      <c r="F2" s="21">
        <v>1799.0</v>
      </c>
      <c r="G2" s="22">
        <v>15</v>
      </c>
      <c r="H2" s="20">
        <v>658</v>
      </c>
      <c r="I2" s="20"/>
      <c r="J2" s="24"/>
      <c r="K2" s="20">
        <v>4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916</v>
      </c>
      <c r="C3" s="20" t="s">
        <v>917</v>
      </c>
      <c r="D3" s="21"/>
      <c r="E3" s="22">
        <v>1</v>
      </c>
      <c r="F3" s="21">
        <v>1799.0</v>
      </c>
      <c r="G3" s="22">
        <v>15</v>
      </c>
      <c r="H3" s="20">
        <v>658</v>
      </c>
      <c r="I3" s="20"/>
      <c r="J3" s="24"/>
      <c r="K3" s="20">
        <v>4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918</v>
      </c>
      <c r="C4" s="20" t="s">
        <v>919</v>
      </c>
      <c r="D4" s="21"/>
      <c r="E4" s="22">
        <v>1</v>
      </c>
      <c r="F4" s="21">
        <v>1799.0</v>
      </c>
      <c r="G4" s="22">
        <v>15</v>
      </c>
      <c r="H4" s="20">
        <v>658</v>
      </c>
      <c r="I4" s="20"/>
      <c r="J4" s="24"/>
      <c r="K4" s="20">
        <v>5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920</v>
      </c>
      <c r="C5" s="20" t="s">
        <v>921</v>
      </c>
      <c r="D5" s="21"/>
      <c r="E5" s="22">
        <v>1</v>
      </c>
      <c r="F5" s="21">
        <v>1799.0</v>
      </c>
      <c r="G5" s="22">
        <v>15</v>
      </c>
      <c r="H5" s="20">
        <v>651</v>
      </c>
      <c r="I5" s="20"/>
      <c r="J5" s="24"/>
      <c r="K5" s="20">
        <v>5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922</v>
      </c>
      <c r="C6" s="20" t="s">
        <v>923</v>
      </c>
      <c r="D6" s="21"/>
      <c r="E6" s="22">
        <v>1</v>
      </c>
      <c r="F6" s="21">
        <v>1799.0</v>
      </c>
      <c r="G6" s="22">
        <v>15</v>
      </c>
      <c r="H6" s="20">
        <v>651</v>
      </c>
      <c r="I6" s="20"/>
      <c r="J6" s="24"/>
      <c r="K6" s="20">
        <v>4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924</v>
      </c>
      <c r="C7" s="20" t="s">
        <v>925</v>
      </c>
      <c r="D7" s="21"/>
      <c r="E7" s="22">
        <v>1</v>
      </c>
      <c r="F7" s="21">
        <v>1799.0</v>
      </c>
      <c r="G7" s="22">
        <v>15</v>
      </c>
      <c r="H7" s="20">
        <v>651</v>
      </c>
      <c r="I7" s="20"/>
      <c r="J7" s="24"/>
      <c r="K7" s="20">
        <v>3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926</v>
      </c>
      <c r="C8" s="20" t="s">
        <v>927</v>
      </c>
      <c r="D8" s="21"/>
      <c r="E8" s="22">
        <v>1</v>
      </c>
      <c r="F8" s="21">
        <v>1799.0</v>
      </c>
      <c r="G8" s="22">
        <v>15</v>
      </c>
      <c r="H8" s="20">
        <v>651</v>
      </c>
      <c r="I8" s="20"/>
      <c r="J8" s="24"/>
      <c r="K8" s="20">
        <v>3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928</v>
      </c>
      <c r="C9" s="20" t="s">
        <v>929</v>
      </c>
      <c r="D9" s="21"/>
      <c r="E9" s="22">
        <v>1</v>
      </c>
      <c r="F9" s="21">
        <v>1799.0</v>
      </c>
      <c r="G9" s="22">
        <v>15</v>
      </c>
      <c r="H9" s="20">
        <v>651</v>
      </c>
      <c r="I9" s="20"/>
      <c r="J9" s="24"/>
      <c r="K9" s="20">
        <v>4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930</v>
      </c>
      <c r="C10" s="20" t="s">
        <v>931</v>
      </c>
      <c r="D10" s="21"/>
      <c r="E10" s="22">
        <v>1</v>
      </c>
      <c r="F10" s="21">
        <v>1799.0</v>
      </c>
      <c r="G10" s="22">
        <v>15</v>
      </c>
      <c r="H10" s="20">
        <v>651</v>
      </c>
      <c r="I10" s="20"/>
      <c r="J10" s="24"/>
      <c r="K10" s="20">
        <v>3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932</v>
      </c>
      <c r="C11" s="20" t="s">
        <v>933</v>
      </c>
      <c r="D11" s="21"/>
      <c r="E11" s="22">
        <v>1</v>
      </c>
      <c r="F11" s="21">
        <v>1799.0</v>
      </c>
      <c r="G11" s="22">
        <v>15</v>
      </c>
      <c r="H11" s="20">
        <v>651</v>
      </c>
      <c r="I11" s="20"/>
      <c r="J11" s="24"/>
      <c r="K11" s="20">
        <v>3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934</v>
      </c>
      <c r="C12" s="20" t="s">
        <v>935</v>
      </c>
      <c r="D12" s="21"/>
      <c r="E12" s="22">
        <v>1</v>
      </c>
      <c r="F12" s="21">
        <v>2049.0</v>
      </c>
      <c r="G12" s="22">
        <v>15</v>
      </c>
      <c r="H12" s="20">
        <v>441</v>
      </c>
      <c r="I12" s="20"/>
      <c r="J12" s="24"/>
      <c r="K12" s="20">
        <v>4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936</v>
      </c>
      <c r="C13" s="20" t="s">
        <v>937</v>
      </c>
      <c r="D13" s="21"/>
      <c r="E13" s="22">
        <v>1</v>
      </c>
      <c r="F13" s="21">
        <v>2049.0</v>
      </c>
      <c r="G13" s="22">
        <v>15</v>
      </c>
      <c r="H13" s="20">
        <v>441</v>
      </c>
      <c r="I13" s="20"/>
      <c r="J13" s="24"/>
      <c r="K13" s="20">
        <v>4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938</v>
      </c>
      <c r="C14" s="20" t="s">
        <v>939</v>
      </c>
      <c r="D14" s="21"/>
      <c r="E14" s="22">
        <v>1</v>
      </c>
      <c r="F14" s="21">
        <v>1799.0</v>
      </c>
      <c r="G14" s="22">
        <v>15</v>
      </c>
      <c r="H14" s="20">
        <v>654</v>
      </c>
      <c r="I14" s="20"/>
      <c r="J14" s="24"/>
      <c r="K14" s="20">
        <v>3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940</v>
      </c>
      <c r="C15" s="20" t="s">
        <v>941</v>
      </c>
      <c r="D15" s="21"/>
      <c r="E15" s="22">
        <v>1</v>
      </c>
      <c r="F15" s="21">
        <v>1349.0</v>
      </c>
      <c r="G15" s="22">
        <v>15</v>
      </c>
      <c r="H15" s="20">
        <v>551</v>
      </c>
      <c r="I15" s="20"/>
      <c r="J15" s="24"/>
      <c r="K15" s="20">
        <v>10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942</v>
      </c>
      <c r="C16" s="20" t="s">
        <v>943</v>
      </c>
      <c r="D16" s="21"/>
      <c r="E16" s="22">
        <v>1</v>
      </c>
      <c r="F16" s="21">
        <v>1349.0</v>
      </c>
      <c r="G16" s="22">
        <v>15</v>
      </c>
      <c r="H16" s="20">
        <v>550</v>
      </c>
      <c r="I16" s="20"/>
      <c r="J16" s="24"/>
      <c r="K16" s="20">
        <v>6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944</v>
      </c>
      <c r="C17" s="20" t="s">
        <v>945</v>
      </c>
      <c r="D17" s="21"/>
      <c r="E17" s="22">
        <v>1</v>
      </c>
      <c r="F17" s="21">
        <v>1349.0</v>
      </c>
      <c r="G17" s="22">
        <v>15</v>
      </c>
      <c r="H17" s="20">
        <v>547</v>
      </c>
      <c r="I17" s="20"/>
      <c r="J17" s="24"/>
      <c r="K17" s="20">
        <v>6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946</v>
      </c>
      <c r="C18" s="20" t="s">
        <v>947</v>
      </c>
      <c r="D18" s="21"/>
      <c r="E18" s="22">
        <v>1</v>
      </c>
      <c r="F18" s="21">
        <v>1349.0</v>
      </c>
      <c r="G18" s="22">
        <v>15</v>
      </c>
      <c r="H18" s="20">
        <v>549</v>
      </c>
      <c r="I18" s="20"/>
      <c r="J18" s="24"/>
      <c r="K18" s="20">
        <v>7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948</v>
      </c>
      <c r="C19" s="20" t="s">
        <v>949</v>
      </c>
      <c r="D19" s="21"/>
      <c r="E19" s="22">
        <v>1</v>
      </c>
      <c r="F19" s="21">
        <v>1349.0</v>
      </c>
      <c r="G19" s="22">
        <v>15</v>
      </c>
      <c r="H19" s="20">
        <v>543</v>
      </c>
      <c r="I19" s="20"/>
      <c r="J19" s="24"/>
      <c r="K19" s="20">
        <v>7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950</v>
      </c>
      <c r="C20" s="20" t="s">
        <v>951</v>
      </c>
      <c r="D20" s="21"/>
      <c r="E20" s="22">
        <v>1</v>
      </c>
      <c r="F20" s="21">
        <v>1349.0</v>
      </c>
      <c r="G20" s="22">
        <v>15</v>
      </c>
      <c r="H20" s="20">
        <v>535</v>
      </c>
      <c r="I20" s="20"/>
      <c r="J20" s="24"/>
      <c r="K20" s="20">
        <v>8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952</v>
      </c>
      <c r="C21" s="20" t="s">
        <v>953</v>
      </c>
      <c r="D21" s="21"/>
      <c r="E21" s="22">
        <v>1</v>
      </c>
      <c r="F21" s="21">
        <v>1349.0</v>
      </c>
      <c r="G21" s="22">
        <v>15</v>
      </c>
      <c r="H21" s="20">
        <v>549</v>
      </c>
      <c r="I21" s="20"/>
      <c r="J21" s="24"/>
      <c r="K21" s="20">
        <v>6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954</v>
      </c>
      <c r="C22" s="20" t="s">
        <v>955</v>
      </c>
      <c r="D22" s="21">
        <v>99.0</v>
      </c>
      <c r="E22" s="22">
        <v>1</v>
      </c>
      <c r="F22" s="21">
        <v>1349.0</v>
      </c>
      <c r="G22" s="22">
        <v>15</v>
      </c>
      <c r="H22" s="20">
        <v>547</v>
      </c>
      <c r="I22" s="20">
        <v>120</v>
      </c>
      <c r="J22" s="24"/>
      <c r="K22" s="20">
        <v>8</v>
      </c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956</v>
      </c>
      <c r="C23" s="20" t="s">
        <v>957</v>
      </c>
      <c r="D23" s="21"/>
      <c r="E23" s="22">
        <v>1</v>
      </c>
      <c r="F23" s="21">
        <v>2249.0</v>
      </c>
      <c r="G23" s="22">
        <v>30</v>
      </c>
      <c r="H23" s="20">
        <v>102</v>
      </c>
      <c r="I23" s="20"/>
      <c r="J23" s="24"/>
      <c r="K23" s="20">
        <v>3</v>
      </c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958</v>
      </c>
      <c r="C24" s="20" t="s">
        <v>959</v>
      </c>
      <c r="D24" s="21"/>
      <c r="E24" s="22">
        <v>1</v>
      </c>
      <c r="F24" s="21">
        <v>2249.0</v>
      </c>
      <c r="G24" s="22">
        <v>30</v>
      </c>
      <c r="H24" s="20">
        <v>102</v>
      </c>
      <c r="I24" s="20"/>
      <c r="J24" s="24"/>
      <c r="K24" s="20">
        <v>11</v>
      </c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960</v>
      </c>
      <c r="C25" s="20" t="s">
        <v>961</v>
      </c>
      <c r="D25" s="21"/>
      <c r="E25" s="22">
        <v>1</v>
      </c>
      <c r="F25" s="21">
        <v>2249.0</v>
      </c>
      <c r="G25" s="22">
        <v>30</v>
      </c>
      <c r="H25" s="20">
        <v>102</v>
      </c>
      <c r="I25" s="20"/>
      <c r="J25" s="24"/>
      <c r="K25" s="20">
        <v>3</v>
      </c>
      <c r="L25" s="24"/>
      <c r="M25" s="20">
        <f>J25*E25+L25*G25*E25</f>
        <v>0</v>
      </c>
      <c r="N25" s="21">
        <f>J25*D25+L25*F25</f>
        <v>0</v>
      </c>
    </row>
    <row r="26" spans="1:14">
      <c r="A26" s="25"/>
      <c r="B26" s="25"/>
      <c r="C26" s="25"/>
      <c r="D26" s="26"/>
      <c r="E26" s="27"/>
      <c r="F26" s="26"/>
      <c r="G26" s="27"/>
      <c r="H26" s="25"/>
      <c r="I26" s="25"/>
      <c r="J26" s="28">
        <f>SUM(J2:J25)</f>
        <v>0</v>
      </c>
      <c r="K26" s="25"/>
      <c r="L26" s="28">
        <f>SUM(L2:L25)</f>
        <v>0</v>
      </c>
      <c r="M26" s="25"/>
      <c r="N26" s="26">
        <f>SUM(N2:N25)</f>
        <v>0</v>
      </c>
    </row>
  </sheetData>
  <conditionalFormatting sqref="J2:J25">
    <cfRule type="cellIs" dxfId="0" priority="1" operator="greaterThan">
      <formula>$I2</formula>
    </cfRule>
  </conditionalFormatting>
  <conditionalFormatting sqref="L2:L25">
    <cfRule type="cellIs" dxfId="1" priority="2" operator="greaterThan">
      <formula>$K2</formula>
    </cfRule>
  </conditionalFormatting>
  <conditionalFormatting sqref="N2:N26">
    <cfRule type="cellIs" dxfId="2" priority="3" operator="equal">
      <formula>0</formula>
    </cfRule>
  </conditionalFormatting>
  <conditionalFormatting sqref="M2:M26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962</v>
      </c>
      <c r="C2" s="20" t="s">
        <v>963</v>
      </c>
      <c r="D2" s="21">
        <v>399.0</v>
      </c>
      <c r="E2" s="22">
        <v>1</v>
      </c>
      <c r="F2" s="21">
        <v>3949.0</v>
      </c>
      <c r="G2" s="22">
        <v>12</v>
      </c>
      <c r="H2" s="20">
        <v>320</v>
      </c>
      <c r="I2" s="20">
        <v>1</v>
      </c>
      <c r="J2" s="24"/>
      <c r="K2" s="20">
        <v>0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964</v>
      </c>
      <c r="C3" s="20" t="s">
        <v>965</v>
      </c>
      <c r="D3" s="21">
        <v>199.0</v>
      </c>
      <c r="E3" s="22">
        <v>1</v>
      </c>
      <c r="F3" s="21">
        <v>3949.0</v>
      </c>
      <c r="G3" s="22">
        <v>24</v>
      </c>
      <c r="H3" s="20">
        <v>150</v>
      </c>
      <c r="I3" s="20">
        <v>8</v>
      </c>
      <c r="J3" s="24"/>
      <c r="K3" s="20">
        <v>0</v>
      </c>
      <c r="L3" s="24"/>
      <c r="M3" s="20">
        <f>J3*E3+L3*G3*E3</f>
        <v>0</v>
      </c>
      <c r="N3" s="21">
        <f>J3*D3+L3*F3</f>
        <v>0</v>
      </c>
    </row>
    <row r="4" spans="1:14">
      <c r="A4" s="25"/>
      <c r="B4" s="25"/>
      <c r="C4" s="25"/>
      <c r="D4" s="26"/>
      <c r="E4" s="27"/>
      <c r="F4" s="26"/>
      <c r="G4" s="27"/>
      <c r="H4" s="25"/>
      <c r="I4" s="25"/>
      <c r="J4" s="28">
        <f>SUM(J2:J3)</f>
        <v>0</v>
      </c>
      <c r="K4" s="25"/>
      <c r="L4" s="28">
        <f>SUM(L2:L3)</f>
        <v>0</v>
      </c>
      <c r="M4" s="25"/>
      <c r="N4" s="26">
        <f>SUM(N2:N3)</f>
        <v>0</v>
      </c>
    </row>
  </sheetData>
  <conditionalFormatting sqref="J2:J3">
    <cfRule type="cellIs" dxfId="0" priority="1" operator="greaterThan">
      <formula>$I2</formula>
    </cfRule>
  </conditionalFormatting>
  <conditionalFormatting sqref="L2:L3">
    <cfRule type="cellIs" dxfId="1" priority="2" operator="greaterThan">
      <formula>$K2</formula>
    </cfRule>
  </conditionalFormatting>
  <conditionalFormatting sqref="N2:N4">
    <cfRule type="cellIs" dxfId="2" priority="3" operator="equal">
      <formula>0</formula>
    </cfRule>
  </conditionalFormatting>
  <conditionalFormatting sqref="M2:M4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966</v>
      </c>
      <c r="C2" s="20" t="s">
        <v>967</v>
      </c>
      <c r="D2" s="21"/>
      <c r="E2" s="22">
        <v>80</v>
      </c>
      <c r="F2" s="21">
        <v>4149.0</v>
      </c>
      <c r="G2" s="22">
        <v>24</v>
      </c>
      <c r="H2" s="20">
        <v>400</v>
      </c>
      <c r="I2" s="20"/>
      <c r="J2" s="24"/>
      <c r="K2" s="20">
        <v>1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968</v>
      </c>
      <c r="C3" s="20" t="s">
        <v>969</v>
      </c>
      <c r="D3" s="21">
        <v>1299.0</v>
      </c>
      <c r="E3" s="22">
        <v>100</v>
      </c>
      <c r="F3" s="21">
        <v>6499.0</v>
      </c>
      <c r="G3" s="22">
        <v>6</v>
      </c>
      <c r="H3" s="20">
        <v>1800</v>
      </c>
      <c r="I3" s="20">
        <v>16</v>
      </c>
      <c r="J3" s="24"/>
      <c r="K3" s="20">
        <v>2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970</v>
      </c>
      <c r="C4" s="20" t="s">
        <v>971</v>
      </c>
      <c r="D4" s="21">
        <v>1619.0</v>
      </c>
      <c r="E4" s="22">
        <v>12</v>
      </c>
      <c r="F4" s="21">
        <v>10799.0</v>
      </c>
      <c r="G4" s="22">
        <v>8</v>
      </c>
      <c r="H4" s="20">
        <v>1334</v>
      </c>
      <c r="I4" s="20">
        <v>42</v>
      </c>
      <c r="J4" s="24"/>
      <c r="K4" s="20">
        <v>5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972</v>
      </c>
      <c r="C5" s="20" t="s">
        <v>973</v>
      </c>
      <c r="D5" s="21">
        <v>859.0</v>
      </c>
      <c r="E5" s="22">
        <v>40</v>
      </c>
      <c r="F5" s="21">
        <v>5749.0</v>
      </c>
      <c r="G5" s="22">
        <v>8</v>
      </c>
      <c r="H5" s="20">
        <v>866</v>
      </c>
      <c r="I5" s="20">
        <v>1</v>
      </c>
      <c r="J5" s="24"/>
      <c r="K5" s="20">
        <v>0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974</v>
      </c>
      <c r="C6" s="20" t="s">
        <v>975</v>
      </c>
      <c r="D6" s="21">
        <v>1079.0</v>
      </c>
      <c r="E6" s="22">
        <v>1</v>
      </c>
      <c r="F6" s="21">
        <v>5399.0</v>
      </c>
      <c r="G6" s="22">
        <v>6</v>
      </c>
      <c r="H6" s="20">
        <v>1175</v>
      </c>
      <c r="I6" s="20">
        <v>6</v>
      </c>
      <c r="J6" s="24"/>
      <c r="K6" s="20">
        <v>1</v>
      </c>
      <c r="L6" s="24"/>
      <c r="M6" s="20">
        <f>J6*E6+L6*G6*E6</f>
        <v>0</v>
      </c>
      <c r="N6" s="21">
        <f>J6*D6+L6*F6</f>
        <v>0</v>
      </c>
    </row>
    <row r="7" spans="1:14">
      <c r="A7" s="25"/>
      <c r="B7" s="25"/>
      <c r="C7" s="25"/>
      <c r="D7" s="26"/>
      <c r="E7" s="27"/>
      <c r="F7" s="26"/>
      <c r="G7" s="27"/>
      <c r="H7" s="25"/>
      <c r="I7" s="25"/>
      <c r="J7" s="28">
        <f>SUM(J2:J6)</f>
        <v>0</v>
      </c>
      <c r="K7" s="25"/>
      <c r="L7" s="28">
        <f>SUM(L2:L6)</f>
        <v>0</v>
      </c>
      <c r="M7" s="25"/>
      <c r="N7" s="26">
        <f>SUM(N2:N6)</f>
        <v>0</v>
      </c>
    </row>
  </sheetData>
  <conditionalFormatting sqref="J2:J6">
    <cfRule type="cellIs" dxfId="0" priority="1" operator="greaterThan">
      <formula>$I2</formula>
    </cfRule>
  </conditionalFormatting>
  <conditionalFormatting sqref="L2:L6">
    <cfRule type="cellIs" dxfId="1" priority="2" operator="greaterThan">
      <formula>$K2</formula>
    </cfRule>
  </conditionalFormatting>
  <conditionalFormatting sqref="N2:N7">
    <cfRule type="cellIs" dxfId="2" priority="3" operator="equal">
      <formula>0</formula>
    </cfRule>
  </conditionalFormatting>
  <conditionalFormatting sqref="M2:M7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6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976</v>
      </c>
      <c r="C2" s="20" t="s">
        <v>977</v>
      </c>
      <c r="D2" s="21">
        <v>79.0</v>
      </c>
      <c r="E2" s="22">
        <v>1</v>
      </c>
      <c r="F2" s="21">
        <v>4849.0</v>
      </c>
      <c r="G2" s="22">
        <v>75</v>
      </c>
      <c r="H2" s="20">
        <v>154</v>
      </c>
      <c r="I2" s="20">
        <v>324</v>
      </c>
      <c r="J2" s="24"/>
      <c r="K2" s="20">
        <v>4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978</v>
      </c>
      <c r="C3" s="20" t="s">
        <v>979</v>
      </c>
      <c r="D3" s="21">
        <v>509.0</v>
      </c>
      <c r="E3" s="22">
        <v>20</v>
      </c>
      <c r="F3" s="21">
        <v>5149.0</v>
      </c>
      <c r="G3" s="22">
        <v>12</v>
      </c>
      <c r="H3" s="20">
        <v>520</v>
      </c>
      <c r="I3" s="20">
        <v>42</v>
      </c>
      <c r="J3" s="24"/>
      <c r="K3" s="20">
        <v>3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980</v>
      </c>
      <c r="C4" s="20" t="s">
        <v>981</v>
      </c>
      <c r="D4" s="21">
        <v>509.0</v>
      </c>
      <c r="E4" s="22">
        <v>20</v>
      </c>
      <c r="F4" s="21">
        <v>5149.0</v>
      </c>
      <c r="G4" s="22">
        <v>12</v>
      </c>
      <c r="H4" s="20">
        <v>520</v>
      </c>
      <c r="I4" s="20">
        <v>13</v>
      </c>
      <c r="J4" s="24"/>
      <c r="K4" s="20">
        <v>1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982</v>
      </c>
      <c r="C5" s="20" t="s">
        <v>983</v>
      </c>
      <c r="D5" s="21">
        <v>509.0</v>
      </c>
      <c r="E5" s="22">
        <v>20</v>
      </c>
      <c r="F5" s="21">
        <v>5149.0</v>
      </c>
      <c r="G5" s="22">
        <v>12</v>
      </c>
      <c r="H5" s="20">
        <v>520</v>
      </c>
      <c r="I5" s="20">
        <v>46</v>
      </c>
      <c r="J5" s="24"/>
      <c r="K5" s="20">
        <v>3</v>
      </c>
      <c r="L5" s="24"/>
      <c r="M5" s="20">
        <f>J5*E5+L5*G5*E5</f>
        <v>0</v>
      </c>
      <c r="N5" s="21">
        <f>J5*D5+L5*F5</f>
        <v>0</v>
      </c>
    </row>
    <row r="6" spans="1:14">
      <c r="A6" s="25"/>
      <c r="B6" s="25"/>
      <c r="C6" s="25"/>
      <c r="D6" s="26"/>
      <c r="E6" s="27"/>
      <c r="F6" s="26"/>
      <c r="G6" s="27"/>
      <c r="H6" s="25"/>
      <c r="I6" s="25"/>
      <c r="J6" s="28">
        <f>SUM(J2:J5)</f>
        <v>0</v>
      </c>
      <c r="K6" s="25"/>
      <c r="L6" s="28">
        <f>SUM(L2:L5)</f>
        <v>0</v>
      </c>
      <c r="M6" s="25"/>
      <c r="N6" s="26">
        <f>SUM(N2:N5)</f>
        <v>0</v>
      </c>
    </row>
  </sheetData>
  <conditionalFormatting sqref="J2:J5">
    <cfRule type="cellIs" dxfId="0" priority="1" operator="greaterThan">
      <formula>$I2</formula>
    </cfRule>
  </conditionalFormatting>
  <conditionalFormatting sqref="L2:L5">
    <cfRule type="cellIs" dxfId="1" priority="2" operator="greaterThan">
      <formula>$K2</formula>
    </cfRule>
  </conditionalFormatting>
  <conditionalFormatting sqref="N2:N6">
    <cfRule type="cellIs" dxfId="2" priority="3" operator="equal">
      <formula>0</formula>
    </cfRule>
  </conditionalFormatting>
  <conditionalFormatting sqref="M2:M6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Планета Конфет</vt:lpstr>
      <vt:lpstr>Конфеты кислые</vt:lpstr>
      <vt:lpstr>Конфеты сладкие</vt:lpstr>
      <vt:lpstr>Снеки</vt:lpstr>
      <vt:lpstr>Конфеты весовые</vt:lpstr>
      <vt:lpstr>Товары для жизни</vt:lpstr>
      <vt:lpstr>Печенье и пирожное</vt:lpstr>
      <vt:lpstr>Желе, зефир и мармелад</vt:lpstr>
      <vt:lpstr>Жевательные резинки</vt:lpstr>
      <vt:lpstr>Продукты быстрого приготовления</vt:lpstr>
      <vt:lpstr>Напитки</vt:lpstr>
      <vt:lpstr>Чипсы</vt:lpstr>
      <vt:lpstr>Леденцы</vt:lpstr>
      <vt:lpstr>Скидки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2025-05-15T13:30:01+00:00</dcterms:created>
  <dcterms:modified xsi:type="dcterms:W3CDTF">2025-05-15T13:30:01+00:00</dcterms:modified>
  <dc:title>Untitled Spreadsheet</dc:title>
  <dc:description/>
  <dc:subject/>
  <cp:keywords/>
  <cp:category/>
</cp:coreProperties>
</file>